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xak\Documents\"/>
    </mc:Choice>
  </mc:AlternateContent>
  <xr:revisionPtr revIDLastSave="0" documentId="13_ncr:1_{9BFF07BD-31C8-4C59-B11E-4D459C069A1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CESSO 1" sheetId="1" r:id="rId1"/>
    <sheet name="ACESSO 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4" i="2" l="1"/>
  <c r="H49" i="2" s="1"/>
  <c r="H64" i="2" s="1"/>
  <c r="H79" i="2" s="1"/>
  <c r="H94" i="2" s="1"/>
  <c r="H109" i="2" s="1"/>
  <c r="H124" i="2" s="1"/>
  <c r="H35" i="2"/>
  <c r="H50" i="2" s="1"/>
  <c r="H65" i="2" s="1"/>
  <c r="H80" i="2" s="1"/>
  <c r="H95" i="2" s="1"/>
  <c r="H110" i="2" s="1"/>
  <c r="H125" i="2" s="1"/>
  <c r="H36" i="2"/>
  <c r="H51" i="2" s="1"/>
  <c r="H66" i="2" s="1"/>
  <c r="H81" i="2" s="1"/>
  <c r="H96" i="2" s="1"/>
  <c r="H111" i="2" s="1"/>
  <c r="H126" i="2" s="1"/>
  <c r="H37" i="2"/>
  <c r="H52" i="2" s="1"/>
  <c r="H67" i="2" s="1"/>
  <c r="H82" i="2" s="1"/>
  <c r="H97" i="2" s="1"/>
  <c r="H112" i="2" s="1"/>
  <c r="H127" i="2" s="1"/>
  <c r="H38" i="2"/>
  <c r="H53" i="2" s="1"/>
  <c r="H68" i="2" s="1"/>
  <c r="H83" i="2" s="1"/>
  <c r="H98" i="2" s="1"/>
  <c r="H113" i="2" s="1"/>
  <c r="H128" i="2" s="1"/>
  <c r="H39" i="2"/>
  <c r="H54" i="2" s="1"/>
  <c r="H69" i="2" s="1"/>
  <c r="H84" i="2" s="1"/>
  <c r="H99" i="2" s="1"/>
  <c r="H114" i="2" s="1"/>
  <c r="H129" i="2" s="1"/>
  <c r="H40" i="2"/>
  <c r="H55" i="2" s="1"/>
  <c r="H70" i="2" s="1"/>
  <c r="H85" i="2" s="1"/>
  <c r="H100" i="2" s="1"/>
  <c r="H115" i="2" s="1"/>
  <c r="H130" i="2" s="1"/>
  <c r="H41" i="2"/>
  <c r="H56" i="2" s="1"/>
  <c r="H71" i="2" s="1"/>
  <c r="H86" i="2" s="1"/>
  <c r="H101" i="2" s="1"/>
  <c r="H116" i="2" s="1"/>
  <c r="H131" i="2" s="1"/>
  <c r="H42" i="2"/>
  <c r="H57" i="2" s="1"/>
  <c r="H72" i="2" s="1"/>
  <c r="H87" i="2" s="1"/>
  <c r="H102" i="2" s="1"/>
  <c r="H117" i="2" s="1"/>
  <c r="H132" i="2" s="1"/>
  <c r="H43" i="2"/>
  <c r="H58" i="2" s="1"/>
  <c r="H73" i="2" s="1"/>
  <c r="H88" i="2" s="1"/>
  <c r="H103" i="2" s="1"/>
  <c r="H118" i="2" s="1"/>
  <c r="H133" i="2" s="1"/>
  <c r="H44" i="2"/>
  <c r="H59" i="2" s="1"/>
  <c r="H74" i="2" s="1"/>
  <c r="H89" i="2" s="1"/>
  <c r="H104" i="2" s="1"/>
  <c r="H119" i="2" s="1"/>
  <c r="H134" i="2" s="1"/>
  <c r="H19" i="2"/>
  <c r="H20" i="2"/>
  <c r="H21" i="2"/>
  <c r="H22" i="2"/>
  <c r="H23" i="2"/>
  <c r="H24" i="2"/>
  <c r="H25" i="2"/>
  <c r="H26" i="2"/>
  <c r="H27" i="2"/>
  <c r="H28" i="2"/>
  <c r="H29" i="2"/>
  <c r="H18" i="2"/>
  <c r="H33" i="2" s="1"/>
  <c r="H48" i="2" s="1"/>
  <c r="H63" i="2" s="1"/>
  <c r="H78" i="2" s="1"/>
  <c r="H93" i="2" s="1"/>
  <c r="H108" i="2" s="1"/>
  <c r="H123" i="2" s="1"/>
  <c r="F134" i="2" l="1"/>
  <c r="G134" i="2" s="1"/>
  <c r="F133" i="2"/>
  <c r="G133" i="2" s="1"/>
  <c r="F132" i="2"/>
  <c r="G132" i="2" s="1"/>
  <c r="F131" i="2"/>
  <c r="G131" i="2" s="1"/>
  <c r="F130" i="2"/>
  <c r="G130" i="2" s="1"/>
  <c r="F129" i="2"/>
  <c r="G129" i="2" s="1"/>
  <c r="F128" i="2"/>
  <c r="G128" i="2" s="1"/>
  <c r="F127" i="2"/>
  <c r="G127" i="2" s="1"/>
  <c r="F126" i="2"/>
  <c r="G126" i="2" s="1"/>
  <c r="F125" i="2"/>
  <c r="G125" i="2" s="1"/>
  <c r="F124" i="2"/>
  <c r="G124" i="2" s="1"/>
  <c r="F123" i="2"/>
  <c r="G123" i="2" s="1"/>
  <c r="F119" i="2"/>
  <c r="G119" i="2" s="1"/>
  <c r="F118" i="2"/>
  <c r="G118" i="2" s="1"/>
  <c r="F117" i="2"/>
  <c r="G117" i="2" s="1"/>
  <c r="F116" i="2"/>
  <c r="G116" i="2" s="1"/>
  <c r="F115" i="2"/>
  <c r="G115" i="2" s="1"/>
  <c r="F114" i="2"/>
  <c r="G114" i="2" s="1"/>
  <c r="F113" i="2"/>
  <c r="G113" i="2" s="1"/>
  <c r="F112" i="2"/>
  <c r="G112" i="2" s="1"/>
  <c r="F111" i="2"/>
  <c r="G111" i="2" s="1"/>
  <c r="F110" i="2"/>
  <c r="G110" i="2" s="1"/>
  <c r="F109" i="2"/>
  <c r="G109" i="2" s="1"/>
  <c r="F108" i="2"/>
  <c r="G108" i="2" s="1"/>
  <c r="F104" i="2"/>
  <c r="G104" i="2" s="1"/>
  <c r="F103" i="2"/>
  <c r="G103" i="2" s="1"/>
  <c r="F102" i="2"/>
  <c r="G102" i="2" s="1"/>
  <c r="F101" i="2"/>
  <c r="G101" i="2" s="1"/>
  <c r="F100" i="2"/>
  <c r="G100" i="2" s="1"/>
  <c r="F99" i="2"/>
  <c r="G99" i="2" s="1"/>
  <c r="F98" i="2"/>
  <c r="G98" i="2" s="1"/>
  <c r="F97" i="2"/>
  <c r="G97" i="2" s="1"/>
  <c r="F96" i="2"/>
  <c r="G96" i="2" s="1"/>
  <c r="F95" i="2"/>
  <c r="G95" i="2" s="1"/>
  <c r="F94" i="2"/>
  <c r="G94" i="2" s="1"/>
  <c r="F93" i="2"/>
  <c r="G93" i="2" s="1"/>
  <c r="F89" i="2"/>
  <c r="G89" i="2" s="1"/>
  <c r="F88" i="2"/>
  <c r="G88" i="2" s="1"/>
  <c r="F87" i="2"/>
  <c r="G87" i="2" s="1"/>
  <c r="F86" i="2"/>
  <c r="G86" i="2" s="1"/>
  <c r="F85" i="2"/>
  <c r="G85" i="2" s="1"/>
  <c r="F84" i="2"/>
  <c r="G84" i="2" s="1"/>
  <c r="F83" i="2"/>
  <c r="G83" i="2" s="1"/>
  <c r="F82" i="2"/>
  <c r="G82" i="2" s="1"/>
  <c r="F81" i="2"/>
  <c r="G81" i="2" s="1"/>
  <c r="F80" i="2"/>
  <c r="G80" i="2" s="1"/>
  <c r="F79" i="2"/>
  <c r="G79" i="2" s="1"/>
  <c r="F78" i="2"/>
  <c r="G78" i="2" s="1"/>
  <c r="F74" i="2"/>
  <c r="G74" i="2" s="1"/>
  <c r="F73" i="2"/>
  <c r="G73" i="2" s="1"/>
  <c r="F72" i="2"/>
  <c r="G72" i="2" s="1"/>
  <c r="F71" i="2"/>
  <c r="G71" i="2" s="1"/>
  <c r="F70" i="2"/>
  <c r="G70" i="2" s="1"/>
  <c r="F69" i="2"/>
  <c r="G69" i="2" s="1"/>
  <c r="F68" i="2"/>
  <c r="G68" i="2" s="1"/>
  <c r="F67" i="2"/>
  <c r="G67" i="2" s="1"/>
  <c r="F66" i="2"/>
  <c r="G66" i="2" s="1"/>
  <c r="F65" i="2"/>
  <c r="G65" i="2" s="1"/>
  <c r="F64" i="2"/>
  <c r="G64" i="2" s="1"/>
  <c r="F63" i="2"/>
  <c r="G63" i="2" s="1"/>
  <c r="F59" i="2"/>
  <c r="G59" i="2" s="1"/>
  <c r="F58" i="2"/>
  <c r="G58" i="2" s="1"/>
  <c r="F57" i="2"/>
  <c r="G57" i="2" s="1"/>
  <c r="F56" i="2"/>
  <c r="G56" i="2" s="1"/>
  <c r="F55" i="2"/>
  <c r="G55" i="2" s="1"/>
  <c r="F54" i="2"/>
  <c r="G54" i="2" s="1"/>
  <c r="F53" i="2"/>
  <c r="G53" i="2" s="1"/>
  <c r="F52" i="2"/>
  <c r="G52" i="2" s="1"/>
  <c r="F51" i="2"/>
  <c r="G51" i="2" s="1"/>
  <c r="F50" i="2"/>
  <c r="G50" i="2" s="1"/>
  <c r="F49" i="2"/>
  <c r="G49" i="2" s="1"/>
  <c r="F48" i="2"/>
  <c r="G48" i="2" s="1"/>
  <c r="F44" i="2"/>
  <c r="G44" i="2" s="1"/>
  <c r="F43" i="2"/>
  <c r="G43" i="2" s="1"/>
  <c r="F42" i="2"/>
  <c r="G42" i="2" s="1"/>
  <c r="F41" i="2"/>
  <c r="G41" i="2" s="1"/>
  <c r="F40" i="2"/>
  <c r="G40" i="2" s="1"/>
  <c r="F39" i="2"/>
  <c r="G39" i="2" s="1"/>
  <c r="F38" i="2"/>
  <c r="G38" i="2" s="1"/>
  <c r="F37" i="2"/>
  <c r="G37" i="2" s="1"/>
  <c r="F36" i="2"/>
  <c r="G36" i="2" s="1"/>
  <c r="F35" i="2"/>
  <c r="G35" i="2" s="1"/>
  <c r="F34" i="2"/>
  <c r="G34" i="2" s="1"/>
  <c r="F33" i="2"/>
  <c r="G33" i="2" s="1"/>
  <c r="F29" i="2"/>
  <c r="F28" i="2"/>
  <c r="F27" i="2"/>
  <c r="F26" i="2"/>
  <c r="F25" i="2"/>
  <c r="F24" i="2"/>
  <c r="F23" i="2"/>
  <c r="F22" i="2"/>
  <c r="F21" i="2"/>
  <c r="F20" i="2"/>
  <c r="F19" i="2"/>
  <c r="F18" i="2"/>
  <c r="H14" i="2"/>
  <c r="F14" i="2"/>
  <c r="I14" i="2" s="1"/>
  <c r="H13" i="2"/>
  <c r="F13" i="2"/>
  <c r="I13" i="2" s="1"/>
  <c r="H12" i="2"/>
  <c r="F12" i="2"/>
  <c r="I12" i="2" s="1"/>
  <c r="H11" i="2"/>
  <c r="F11" i="2"/>
  <c r="I11" i="2" s="1"/>
  <c r="H10" i="2"/>
  <c r="F10" i="2"/>
  <c r="I10" i="2" s="1"/>
  <c r="H9" i="2"/>
  <c r="F9" i="2"/>
  <c r="I9" i="2" s="1"/>
  <c r="H8" i="2"/>
  <c r="F8" i="2"/>
  <c r="I8" i="2" s="1"/>
  <c r="H7" i="2"/>
  <c r="F7" i="2"/>
  <c r="I7" i="2" s="1"/>
  <c r="H6" i="2"/>
  <c r="F6" i="2"/>
  <c r="I6" i="2" s="1"/>
  <c r="H5" i="2"/>
  <c r="F5" i="2"/>
  <c r="I5" i="2" s="1"/>
  <c r="H4" i="2"/>
  <c r="F4" i="2"/>
  <c r="I4" i="2" s="1"/>
  <c r="H3" i="2"/>
  <c r="F3" i="2"/>
  <c r="I3" i="2" s="1"/>
  <c r="F3" i="1"/>
  <c r="F4" i="1"/>
  <c r="F5" i="1"/>
  <c r="F6" i="1"/>
  <c r="F7" i="1"/>
  <c r="F8" i="1"/>
  <c r="F9" i="1"/>
  <c r="G3" i="2" l="1"/>
  <c r="G4" i="2"/>
  <c r="G5" i="2"/>
  <c r="G6" i="2"/>
  <c r="G7" i="2"/>
  <c r="G8" i="2"/>
  <c r="G9" i="2"/>
  <c r="G10" i="2"/>
  <c r="G11" i="2"/>
  <c r="G12" i="2"/>
  <c r="G13" i="2"/>
  <c r="G14" i="2"/>
  <c r="G18" i="2"/>
  <c r="I18" i="2" s="1"/>
  <c r="I33" i="2" s="1"/>
  <c r="I48" i="2" s="1"/>
  <c r="I63" i="2" s="1"/>
  <c r="I78" i="2" s="1"/>
  <c r="I93" i="2" s="1"/>
  <c r="I108" i="2" s="1"/>
  <c r="I123" i="2" s="1"/>
  <c r="G19" i="2"/>
  <c r="I19" i="2" s="1"/>
  <c r="I34" i="2" s="1"/>
  <c r="I49" i="2" s="1"/>
  <c r="I64" i="2" s="1"/>
  <c r="I79" i="2" s="1"/>
  <c r="I94" i="2" s="1"/>
  <c r="I109" i="2" s="1"/>
  <c r="I124" i="2" s="1"/>
  <c r="G20" i="2"/>
  <c r="I20" i="2" s="1"/>
  <c r="I35" i="2" s="1"/>
  <c r="I50" i="2" s="1"/>
  <c r="I65" i="2" s="1"/>
  <c r="I80" i="2" s="1"/>
  <c r="I95" i="2" s="1"/>
  <c r="I110" i="2" s="1"/>
  <c r="I125" i="2" s="1"/>
  <c r="G21" i="2"/>
  <c r="I21" i="2" s="1"/>
  <c r="I36" i="2" s="1"/>
  <c r="I51" i="2" s="1"/>
  <c r="I66" i="2" s="1"/>
  <c r="I81" i="2" s="1"/>
  <c r="I96" i="2" s="1"/>
  <c r="I111" i="2" s="1"/>
  <c r="I126" i="2" s="1"/>
  <c r="G22" i="2"/>
  <c r="I22" i="2" s="1"/>
  <c r="I37" i="2" s="1"/>
  <c r="I52" i="2" s="1"/>
  <c r="I67" i="2" s="1"/>
  <c r="I82" i="2" s="1"/>
  <c r="I97" i="2" s="1"/>
  <c r="I112" i="2" s="1"/>
  <c r="I127" i="2" s="1"/>
  <c r="G23" i="2"/>
  <c r="I23" i="2" s="1"/>
  <c r="I38" i="2" s="1"/>
  <c r="I53" i="2" s="1"/>
  <c r="I68" i="2" s="1"/>
  <c r="I83" i="2" s="1"/>
  <c r="I98" i="2" s="1"/>
  <c r="I113" i="2" s="1"/>
  <c r="I128" i="2" s="1"/>
  <c r="G24" i="2"/>
  <c r="I24" i="2" s="1"/>
  <c r="I39" i="2" s="1"/>
  <c r="I54" i="2" s="1"/>
  <c r="I69" i="2" s="1"/>
  <c r="I84" i="2" s="1"/>
  <c r="I99" i="2" s="1"/>
  <c r="I114" i="2" s="1"/>
  <c r="I129" i="2" s="1"/>
  <c r="G25" i="2"/>
  <c r="I25" i="2" s="1"/>
  <c r="I40" i="2" s="1"/>
  <c r="I55" i="2" s="1"/>
  <c r="I70" i="2" s="1"/>
  <c r="I85" i="2" s="1"/>
  <c r="I100" i="2" s="1"/>
  <c r="I115" i="2" s="1"/>
  <c r="I130" i="2" s="1"/>
  <c r="G26" i="2"/>
  <c r="I26" i="2" s="1"/>
  <c r="I41" i="2" s="1"/>
  <c r="I56" i="2" s="1"/>
  <c r="I71" i="2" s="1"/>
  <c r="I86" i="2" s="1"/>
  <c r="I101" i="2" s="1"/>
  <c r="I116" i="2" s="1"/>
  <c r="I131" i="2" s="1"/>
  <c r="G27" i="2"/>
  <c r="I27" i="2" s="1"/>
  <c r="I42" i="2" s="1"/>
  <c r="I57" i="2" s="1"/>
  <c r="I72" i="2" s="1"/>
  <c r="I87" i="2" s="1"/>
  <c r="I102" i="2" s="1"/>
  <c r="I117" i="2" s="1"/>
  <c r="I132" i="2" s="1"/>
  <c r="G28" i="2"/>
  <c r="I28" i="2" s="1"/>
  <c r="I43" i="2" s="1"/>
  <c r="I58" i="2" s="1"/>
  <c r="I73" i="2" s="1"/>
  <c r="I88" i="2" s="1"/>
  <c r="I103" i="2" s="1"/>
  <c r="I118" i="2" s="1"/>
  <c r="I133" i="2" s="1"/>
  <c r="G29" i="2"/>
  <c r="I29" i="2" s="1"/>
  <c r="I44" i="2" s="1"/>
  <c r="I59" i="2" s="1"/>
  <c r="I74" i="2" s="1"/>
  <c r="I89" i="2" s="1"/>
  <c r="I104" i="2" s="1"/>
  <c r="I119" i="2" s="1"/>
  <c r="I134" i="2" s="1"/>
  <c r="G4" i="1"/>
  <c r="H4" i="1"/>
  <c r="H14" i="1" s="1"/>
  <c r="I4" i="1"/>
  <c r="G5" i="1"/>
  <c r="H5" i="1"/>
  <c r="H15" i="1" s="1"/>
  <c r="I5" i="1"/>
  <c r="G6" i="1"/>
  <c r="H6" i="1"/>
  <c r="H16" i="1" s="1"/>
  <c r="I6" i="1"/>
  <c r="G7" i="1"/>
  <c r="H7" i="1"/>
  <c r="H17" i="1" s="1"/>
  <c r="I7" i="1"/>
  <c r="H3" i="1" l="1"/>
  <c r="H8" i="1"/>
  <c r="H9" i="1"/>
  <c r="H26" i="1"/>
  <c r="H36" i="1" s="1"/>
  <c r="H46" i="1" s="1"/>
  <c r="H56" i="1" s="1"/>
  <c r="H66" i="1" s="1"/>
  <c r="H76" i="1" s="1"/>
  <c r="H86" i="1" s="1"/>
  <c r="H27" i="1"/>
  <c r="H37" i="1" s="1"/>
  <c r="H47" i="1" s="1"/>
  <c r="H57" i="1" s="1"/>
  <c r="H67" i="1" s="1"/>
  <c r="H77" i="1" s="1"/>
  <c r="H87" i="1" s="1"/>
  <c r="H24" i="1" l="1"/>
  <c r="H34" i="1" s="1"/>
  <c r="H44" i="1" s="1"/>
  <c r="H54" i="1" s="1"/>
  <c r="H64" i="1" s="1"/>
  <c r="H74" i="1" s="1"/>
  <c r="H84" i="1" s="1"/>
  <c r="H18" i="1"/>
  <c r="H28" i="1" s="1"/>
  <c r="H38" i="1" s="1"/>
  <c r="H48" i="1" s="1"/>
  <c r="H58" i="1" s="1"/>
  <c r="H68" i="1" s="1"/>
  <c r="H78" i="1" s="1"/>
  <c r="H88" i="1" s="1"/>
  <c r="H25" i="1"/>
  <c r="H35" i="1" s="1"/>
  <c r="H45" i="1" s="1"/>
  <c r="H55" i="1" s="1"/>
  <c r="H65" i="1" s="1"/>
  <c r="H75" i="1" s="1"/>
  <c r="H85" i="1" s="1"/>
  <c r="H19" i="1"/>
  <c r="H29" i="1" s="1"/>
  <c r="H39" i="1" s="1"/>
  <c r="H49" i="1" s="1"/>
  <c r="H59" i="1" s="1"/>
  <c r="H69" i="1" s="1"/>
  <c r="H79" i="1" s="1"/>
  <c r="H89" i="1" s="1"/>
  <c r="H13" i="1"/>
  <c r="H23" i="1" s="1"/>
  <c r="H33" i="1" s="1"/>
  <c r="H43" i="1" s="1"/>
  <c r="H53" i="1" s="1"/>
  <c r="H63" i="1" s="1"/>
  <c r="H73" i="1" s="1"/>
  <c r="H83" i="1" s="1"/>
  <c r="F89" i="1"/>
  <c r="G89" i="1" s="1"/>
  <c r="F88" i="1"/>
  <c r="G88" i="1" s="1"/>
  <c r="F87" i="1"/>
  <c r="G87" i="1" s="1"/>
  <c r="F86" i="1"/>
  <c r="G86" i="1" s="1"/>
  <c r="F85" i="1"/>
  <c r="G85" i="1" s="1"/>
  <c r="F84" i="1"/>
  <c r="G84" i="1" s="1"/>
  <c r="F83" i="1"/>
  <c r="G83" i="1" s="1"/>
  <c r="F79" i="1"/>
  <c r="G79" i="1" s="1"/>
  <c r="F78" i="1"/>
  <c r="G78" i="1" s="1"/>
  <c r="F77" i="1"/>
  <c r="G77" i="1" s="1"/>
  <c r="F76" i="1"/>
  <c r="G76" i="1" s="1"/>
  <c r="F75" i="1"/>
  <c r="G75" i="1" s="1"/>
  <c r="F74" i="1"/>
  <c r="G74" i="1" s="1"/>
  <c r="F73" i="1"/>
  <c r="G73" i="1" s="1"/>
  <c r="F69" i="1"/>
  <c r="G69" i="1" s="1"/>
  <c r="F68" i="1"/>
  <c r="G68" i="1" s="1"/>
  <c r="F67" i="1"/>
  <c r="G67" i="1" s="1"/>
  <c r="F66" i="1"/>
  <c r="G66" i="1" s="1"/>
  <c r="F65" i="1"/>
  <c r="G65" i="1" s="1"/>
  <c r="F64" i="1"/>
  <c r="G64" i="1" s="1"/>
  <c r="F63" i="1"/>
  <c r="G63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3" i="1"/>
  <c r="G53" i="1" s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39" i="1"/>
  <c r="G39" i="1" s="1"/>
  <c r="F38" i="1"/>
  <c r="G38" i="1" s="1"/>
  <c r="F37" i="1"/>
  <c r="G37" i="1" s="1"/>
  <c r="F36" i="1"/>
  <c r="G36" i="1" s="1"/>
  <c r="F35" i="1"/>
  <c r="G35" i="1" s="1"/>
  <c r="F34" i="1"/>
  <c r="G34" i="1" s="1"/>
  <c r="F33" i="1"/>
  <c r="G33" i="1" s="1"/>
  <c r="F29" i="1"/>
  <c r="G29" i="1" s="1"/>
  <c r="F28" i="1"/>
  <c r="G28" i="1" s="1"/>
  <c r="F27" i="1"/>
  <c r="G27" i="1" s="1"/>
  <c r="F26" i="1"/>
  <c r="G26" i="1" s="1"/>
  <c r="F25" i="1"/>
  <c r="G25" i="1" s="1"/>
  <c r="F24" i="1"/>
  <c r="G24" i="1" s="1"/>
  <c r="F23" i="1"/>
  <c r="G23" i="1" s="1"/>
  <c r="F19" i="1"/>
  <c r="G19" i="1" s="1"/>
  <c r="F18" i="1"/>
  <c r="G18" i="1" s="1"/>
  <c r="F17" i="1"/>
  <c r="G17" i="1" s="1"/>
  <c r="I17" i="1" s="1"/>
  <c r="F16" i="1"/>
  <c r="G16" i="1" s="1"/>
  <c r="I16" i="1" s="1"/>
  <c r="F15" i="1"/>
  <c r="G15" i="1" s="1"/>
  <c r="I15" i="1" s="1"/>
  <c r="F14" i="1"/>
  <c r="G14" i="1" s="1"/>
  <c r="I14" i="1" s="1"/>
  <c r="F13" i="1"/>
  <c r="G13" i="1" s="1"/>
  <c r="I9" i="1"/>
  <c r="I3" i="1"/>
  <c r="I19" i="1" l="1"/>
  <c r="I13" i="1"/>
  <c r="I23" i="1" s="1"/>
  <c r="I33" i="1" s="1"/>
  <c r="I43" i="1" s="1"/>
  <c r="I53" i="1" s="1"/>
  <c r="I63" i="1" s="1"/>
  <c r="I73" i="1" s="1"/>
  <c r="I83" i="1" s="1"/>
  <c r="I27" i="1"/>
  <c r="I37" i="1" s="1"/>
  <c r="I47" i="1" s="1"/>
  <c r="I57" i="1" s="1"/>
  <c r="I67" i="1" s="1"/>
  <c r="I77" i="1" s="1"/>
  <c r="I87" i="1" s="1"/>
  <c r="G8" i="1"/>
  <c r="I8" i="1"/>
  <c r="I26" i="1"/>
  <c r="I36" i="1" s="1"/>
  <c r="I46" i="1" s="1"/>
  <c r="I56" i="1" s="1"/>
  <c r="I66" i="1" s="1"/>
  <c r="I76" i="1" s="1"/>
  <c r="I86" i="1" s="1"/>
  <c r="I29" i="1"/>
  <c r="I39" i="1" s="1"/>
  <c r="I49" i="1" s="1"/>
  <c r="I59" i="1" s="1"/>
  <c r="I69" i="1" s="1"/>
  <c r="I79" i="1" s="1"/>
  <c r="I89" i="1" s="1"/>
  <c r="G3" i="1"/>
  <c r="I25" i="1"/>
  <c r="I35" i="1" s="1"/>
  <c r="I45" i="1" s="1"/>
  <c r="I55" i="1" s="1"/>
  <c r="I65" i="1" s="1"/>
  <c r="I75" i="1" s="1"/>
  <c r="I85" i="1" s="1"/>
  <c r="G9" i="1"/>
  <c r="I24" i="1" l="1"/>
  <c r="I34" i="1" s="1"/>
  <c r="I44" i="1" s="1"/>
  <c r="I54" i="1" s="1"/>
  <c r="I64" i="1" s="1"/>
  <c r="I74" i="1" s="1"/>
  <c r="I84" i="1" s="1"/>
  <c r="I18" i="1"/>
  <c r="I28" i="1" s="1"/>
  <c r="I38" i="1" s="1"/>
  <c r="I48" i="1" s="1"/>
  <c r="I58" i="1" s="1"/>
  <c r="I68" i="1" s="1"/>
  <c r="I78" i="1" s="1"/>
  <c r="I88" i="1" s="1"/>
</calcChain>
</file>

<file path=xl/sharedStrings.xml><?xml version="1.0" encoding="utf-8"?>
<sst xmlns="http://schemas.openxmlformats.org/spreadsheetml/2006/main" count="376" uniqueCount="50">
  <si>
    <t>ESCOLA</t>
  </si>
  <si>
    <t>N1</t>
  </si>
  <si>
    <t>N2</t>
  </si>
  <si>
    <t>N3</t>
  </si>
  <si>
    <t>N4</t>
  </si>
  <si>
    <t>DESC.</t>
  </si>
  <si>
    <t>TOTAL Q</t>
  </si>
  <si>
    <t>TOTAL G</t>
  </si>
  <si>
    <t>CAMISA VERDE E BRANCO</t>
  </si>
  <si>
    <t>LEANDRO DE ITAQUERA</t>
  </si>
  <si>
    <t>TOTAL A</t>
  </si>
  <si>
    <t>PUNIÇÕES</t>
  </si>
  <si>
    <t>MOCIDADE UNIDA DA MOOCA</t>
  </si>
  <si>
    <t>NENÊ DE VILA MATILDE</t>
  </si>
  <si>
    <t>UNIDOS DO PERUCHE</t>
  </si>
  <si>
    <t>PRIMEIRA DA CIDADE LÍDER</t>
  </si>
  <si>
    <t>AMIZADE ZONA LESTE</t>
  </si>
  <si>
    <t>TORCIDA JOVEM</t>
  </si>
  <si>
    <t>TRADIÇÃO ALBERTINENSE</t>
  </si>
  <si>
    <t>CAMISA 12</t>
  </si>
  <si>
    <t>DOM BOSCO</t>
  </si>
  <si>
    <t>MORRO DA CASA VERDE</t>
  </si>
  <si>
    <t>MAPA DE APURAÇÃO - GRUPO ACESSO II - CARNAVAL SÃO PAULO 2020</t>
  </si>
  <si>
    <t>FLOR DA VILA DALILA</t>
  </si>
  <si>
    <t>UNIDOS DE SANTA BARBARA</t>
  </si>
  <si>
    <t>UIRAPURU DA MOOCA</t>
  </si>
  <si>
    <t>IMPERADOR DO IPIRANGA</t>
  </si>
  <si>
    <t>ESTRELA DO 3º MILÊNIO</t>
  </si>
  <si>
    <t>ACADÊMICOS DO TUCURUVI</t>
  </si>
  <si>
    <t>VAI-VAI</t>
  </si>
  <si>
    <t>BATERIA</t>
  </si>
  <si>
    <t>ALEGORIA</t>
  </si>
  <si>
    <t>ENREDO</t>
  </si>
  <si>
    <t>MESTRE-SALA e PORTA-BANDEIRA</t>
  </si>
  <si>
    <t>EVOLUÇÃO</t>
  </si>
  <si>
    <t>HARMONIA</t>
  </si>
  <si>
    <t>SAMBA-ENREDO</t>
  </si>
  <si>
    <t>COMISSÃO DE FRENTE</t>
  </si>
  <si>
    <t>FANTASIAS</t>
  </si>
  <si>
    <t>CLASSIFICAÇÃO</t>
  </si>
  <si>
    <t>MAPA DE APURAÇÃO - GRUPO ACESSO I - CARNAVAL SÃO PAULO 2020</t>
  </si>
  <si>
    <t>Vai-Vai</t>
  </si>
  <si>
    <t>Acadêmicos do Tucuruvi</t>
  </si>
  <si>
    <t>Estrela do 3º Milênio</t>
  </si>
  <si>
    <t>Mocidade Unida da Mooca</t>
  </si>
  <si>
    <t>Camisa Verde e Branco</t>
  </si>
  <si>
    <t>Leandro de Itaquera</t>
  </si>
  <si>
    <t>Nenê de Vila Matilde</t>
  </si>
  <si>
    <t>Punições</t>
  </si>
  <si>
    <t>MESTRE-SALA E PORTA-BANDEIRA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</si>
</sst>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b/>
      <sz val="12"/>
      <color theme="1"/>
      <name val="Arial"/>
      <family val="2"/>
    </font>
    <font>
      <sz val="16"/>
      <color rgb="FF005C2A"/>
      <name val="Arial"/>
      <family val="2"/>
    </font>
    <font>
      <sz val="12"/>
      <color theme="1"/>
      <name val="Arial"/>
      <family val="2"/>
    </font>
    <font>
      <sz val="18"/>
      <color theme="0"/>
      <name val="Arial"/>
      <family val="2"/>
    </font>
    <font>
      <sz val="14"/>
      <color theme="1"/>
      <name val="Arial"/>
      <family val="2"/>
    </font>
    <font>
      <sz val="14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3300"/>
      <color rgb="FFF74B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0"/>
  <sheetViews>
    <sheetView tabSelected="1" topLeftCell="A83" zoomScale="85" zoomScaleNormal="85" workbookViewId="0">
      <selection activeCell="A92" sqref="A92"/>
    </sheetView>
  </sheetViews>
  <sheetFormatPr defaultColWidth="11.42578125" defaultRowHeight="40.5" customHeight="1" x14ac:dyDescent="0.35"/>
  <cols>
    <col min="1" max="1" width="44.42578125" style="1" customWidth="1"/>
    <col min="2" max="5" width="11.42578125" style="1"/>
    <col min="6" max="9" width="14.28515625" style="1" customWidth="1"/>
    <col min="10" max="10" width="14" style="1" customWidth="1"/>
    <col min="11" max="11" width="11.42578125" style="1"/>
    <col min="12" max="12" width="29.7109375" style="1" customWidth="1"/>
    <col min="13" max="13" width="17.85546875" style="1" customWidth="1"/>
    <col min="14" max="14" width="14.42578125" style="1" customWidth="1"/>
    <col min="15" max="16384" width="11.42578125" style="1"/>
  </cols>
  <sheetData>
    <row r="1" spans="1:10" ht="40.5" customHeight="1" thickBot="1" x14ac:dyDescent="0.4">
      <c r="A1" s="9" t="s">
        <v>40</v>
      </c>
      <c r="B1" s="10"/>
      <c r="C1" s="10"/>
      <c r="D1" s="10"/>
      <c r="E1" s="10"/>
      <c r="F1" s="10"/>
      <c r="G1" s="10"/>
      <c r="H1" s="10"/>
      <c r="I1" s="11"/>
    </row>
    <row r="2" spans="1:10" ht="40.5" customHeight="1" thickBo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10</v>
      </c>
      <c r="I2" s="2" t="s">
        <v>7</v>
      </c>
      <c r="J2" s="6" t="s">
        <v>11</v>
      </c>
    </row>
    <row r="3" spans="1:10" ht="40.5" customHeight="1" thickBot="1" x14ac:dyDescent="0.4">
      <c r="A3" s="7" t="s">
        <v>27</v>
      </c>
      <c r="B3" s="3">
        <v>10</v>
      </c>
      <c r="C3" s="3">
        <v>10</v>
      </c>
      <c r="D3" s="3">
        <v>9.9</v>
      </c>
      <c r="E3" s="3">
        <v>10</v>
      </c>
      <c r="F3" s="4">
        <f t="shared" ref="F3:F9" si="0">MIN(B3:E3)</f>
        <v>9.9</v>
      </c>
      <c r="G3" s="5">
        <f t="shared" ref="G3:G9" si="1">SUM(B3+C3+D3+E3-F3)</f>
        <v>30</v>
      </c>
      <c r="H3" s="5">
        <f t="shared" ref="H3:H9" si="2">SUM(B3+C3+D3+E3-J3)</f>
        <v>39.9</v>
      </c>
      <c r="I3" s="5">
        <f t="shared" ref="I3:I9" si="3">SUM(B3+C3+D3+E3-F3-J3)</f>
        <v>30</v>
      </c>
    </row>
    <row r="4" spans="1:10" ht="40.5" customHeight="1" thickBot="1" x14ac:dyDescent="0.4">
      <c r="A4" s="7" t="s">
        <v>13</v>
      </c>
      <c r="B4" s="3">
        <v>10</v>
      </c>
      <c r="C4" s="3">
        <v>9.9</v>
      </c>
      <c r="D4" s="3">
        <v>9.9</v>
      </c>
      <c r="E4" s="3">
        <v>10</v>
      </c>
      <c r="F4" s="4">
        <f t="shared" si="0"/>
        <v>9.9</v>
      </c>
      <c r="G4" s="5">
        <f t="shared" ref="G4:G7" si="4">SUM(B4+C4+D4+E4-F4)</f>
        <v>29.9</v>
      </c>
      <c r="H4" s="5">
        <f t="shared" ref="H4:H7" si="5">SUM(B4+C4+D4+E4-J4)</f>
        <v>39.799999999999997</v>
      </c>
      <c r="I4" s="5">
        <f t="shared" ref="I4:I7" si="6">SUM(B4+C4+D4+E4-F4-J4)</f>
        <v>29.9</v>
      </c>
    </row>
    <row r="5" spans="1:10" ht="40.5" customHeight="1" thickBot="1" x14ac:dyDescent="0.4">
      <c r="A5" s="7" t="s">
        <v>9</v>
      </c>
      <c r="B5" s="3">
        <v>10</v>
      </c>
      <c r="C5" s="3">
        <v>9.6999999999999993</v>
      </c>
      <c r="D5" s="3">
        <v>9.9</v>
      </c>
      <c r="E5" s="3">
        <v>10</v>
      </c>
      <c r="F5" s="4">
        <f t="shared" si="0"/>
        <v>9.6999999999999993</v>
      </c>
      <c r="G5" s="5">
        <f t="shared" si="4"/>
        <v>29.900000000000002</v>
      </c>
      <c r="H5" s="5">
        <f t="shared" si="5"/>
        <v>39.6</v>
      </c>
      <c r="I5" s="5">
        <f t="shared" si="6"/>
        <v>29.900000000000002</v>
      </c>
    </row>
    <row r="6" spans="1:10" ht="40.5" customHeight="1" thickBot="1" x14ac:dyDescent="0.4">
      <c r="A6" s="7" t="s">
        <v>12</v>
      </c>
      <c r="B6" s="3">
        <v>10</v>
      </c>
      <c r="C6" s="3">
        <v>9.8000000000000007</v>
      </c>
      <c r="D6" s="3">
        <v>9.9</v>
      </c>
      <c r="E6" s="3">
        <v>10</v>
      </c>
      <c r="F6" s="4">
        <f t="shared" si="0"/>
        <v>9.8000000000000007</v>
      </c>
      <c r="G6" s="5">
        <f t="shared" si="4"/>
        <v>29.900000000000002</v>
      </c>
      <c r="H6" s="5">
        <f t="shared" si="5"/>
        <v>39.700000000000003</v>
      </c>
      <c r="I6" s="5">
        <f t="shared" si="6"/>
        <v>29.900000000000002</v>
      </c>
    </row>
    <row r="7" spans="1:10" ht="40.5" customHeight="1" thickBot="1" x14ac:dyDescent="0.4">
      <c r="A7" s="7" t="s">
        <v>28</v>
      </c>
      <c r="B7" s="3">
        <v>10</v>
      </c>
      <c r="C7" s="3">
        <v>9.8000000000000007</v>
      </c>
      <c r="D7" s="3">
        <v>10</v>
      </c>
      <c r="E7" s="3">
        <v>10</v>
      </c>
      <c r="F7" s="4">
        <f t="shared" si="0"/>
        <v>9.8000000000000007</v>
      </c>
      <c r="G7" s="5">
        <f t="shared" si="4"/>
        <v>29.999999999999996</v>
      </c>
      <c r="H7" s="5">
        <f t="shared" si="5"/>
        <v>39.799999999999997</v>
      </c>
      <c r="I7" s="5">
        <f t="shared" si="6"/>
        <v>29.999999999999996</v>
      </c>
    </row>
    <row r="8" spans="1:10" ht="40.5" customHeight="1" thickBot="1" x14ac:dyDescent="0.4">
      <c r="A8" s="7" t="s">
        <v>8</v>
      </c>
      <c r="B8" s="3">
        <v>9.9</v>
      </c>
      <c r="C8" s="3">
        <v>10</v>
      </c>
      <c r="D8" s="3">
        <v>9.9</v>
      </c>
      <c r="E8" s="3">
        <v>10</v>
      </c>
      <c r="F8" s="4">
        <f t="shared" si="0"/>
        <v>9.9</v>
      </c>
      <c r="G8" s="5">
        <f t="shared" si="1"/>
        <v>29.9</v>
      </c>
      <c r="H8" s="5">
        <f t="shared" si="2"/>
        <v>39.799999999999997</v>
      </c>
      <c r="I8" s="5">
        <f t="shared" si="3"/>
        <v>29.9</v>
      </c>
    </row>
    <row r="9" spans="1:10" ht="40.5" customHeight="1" thickBot="1" x14ac:dyDescent="0.4">
      <c r="A9" s="7" t="s">
        <v>29</v>
      </c>
      <c r="B9" s="3">
        <v>10</v>
      </c>
      <c r="C9" s="3">
        <v>10</v>
      </c>
      <c r="D9" s="3">
        <v>9.9</v>
      </c>
      <c r="E9" s="3">
        <v>10</v>
      </c>
      <c r="F9" s="4">
        <f t="shared" si="0"/>
        <v>9.9</v>
      </c>
      <c r="G9" s="5">
        <f t="shared" si="1"/>
        <v>30</v>
      </c>
      <c r="H9" s="5">
        <f t="shared" si="2"/>
        <v>39.9</v>
      </c>
      <c r="I9" s="5">
        <f t="shared" si="3"/>
        <v>30</v>
      </c>
    </row>
    <row r="10" spans="1:10" ht="40.5" customHeight="1" x14ac:dyDescent="0.35">
      <c r="A10" s="12" t="s">
        <v>38</v>
      </c>
      <c r="B10" s="12"/>
      <c r="C10" s="12"/>
      <c r="D10" s="12"/>
      <c r="E10" s="12"/>
      <c r="F10" s="12"/>
      <c r="G10" s="12"/>
      <c r="H10" s="12"/>
      <c r="I10" s="12"/>
    </row>
    <row r="12" spans="1:10" ht="40.5" customHeight="1" thickBot="1" x14ac:dyDescent="0.4">
      <c r="A12" s="2" t="s">
        <v>0</v>
      </c>
      <c r="B12" s="2" t="s">
        <v>1</v>
      </c>
      <c r="C12" s="2" t="s">
        <v>2</v>
      </c>
      <c r="D12" s="2" t="s">
        <v>3</v>
      </c>
      <c r="E12" s="2" t="s">
        <v>4</v>
      </c>
      <c r="F12" s="2" t="s">
        <v>5</v>
      </c>
      <c r="G12" s="2" t="s">
        <v>6</v>
      </c>
      <c r="H12" s="2" t="s">
        <v>10</v>
      </c>
      <c r="I12" s="2" t="s">
        <v>7</v>
      </c>
    </row>
    <row r="13" spans="1:10" ht="40.5" customHeight="1" thickBot="1" x14ac:dyDescent="0.4">
      <c r="A13" s="7" t="s">
        <v>27</v>
      </c>
      <c r="B13" s="3">
        <v>10</v>
      </c>
      <c r="C13" s="3">
        <v>10</v>
      </c>
      <c r="D13" s="3">
        <v>10</v>
      </c>
      <c r="E13" s="3">
        <v>10</v>
      </c>
      <c r="F13" s="4">
        <f t="shared" ref="F13:F19" si="7">MIN(B13:E13)</f>
        <v>10</v>
      </c>
      <c r="G13" s="5">
        <f t="shared" ref="G13:G19" si="8">SUM(B13+C13+D13+E13-F13)</f>
        <v>30</v>
      </c>
      <c r="H13" s="5">
        <f>SUM(H3+B13+C13+D13+E13)</f>
        <v>79.900000000000006</v>
      </c>
      <c r="I13" s="5">
        <f>SUM(G13+I3)</f>
        <v>60</v>
      </c>
    </row>
    <row r="14" spans="1:10" ht="40.5" customHeight="1" thickBot="1" x14ac:dyDescent="0.4">
      <c r="A14" s="7" t="s">
        <v>13</v>
      </c>
      <c r="B14" s="3">
        <v>10</v>
      </c>
      <c r="C14" s="3">
        <v>9.9</v>
      </c>
      <c r="D14" s="3">
        <v>9.9</v>
      </c>
      <c r="E14" s="3">
        <v>9.9</v>
      </c>
      <c r="F14" s="4">
        <f t="shared" si="7"/>
        <v>9.9</v>
      </c>
      <c r="G14" s="5">
        <f t="shared" si="8"/>
        <v>29.799999999999997</v>
      </c>
      <c r="H14" s="5">
        <f>SUM(H4+B14+C14+D14+E14)</f>
        <v>79.5</v>
      </c>
      <c r="I14" s="5">
        <f>SUM(G14+I4)</f>
        <v>59.699999999999996</v>
      </c>
    </row>
    <row r="15" spans="1:10" ht="40.5" customHeight="1" thickBot="1" x14ac:dyDescent="0.4">
      <c r="A15" s="7" t="s">
        <v>9</v>
      </c>
      <c r="B15" s="3">
        <v>10</v>
      </c>
      <c r="C15" s="3">
        <v>10</v>
      </c>
      <c r="D15" s="3">
        <v>9.9</v>
      </c>
      <c r="E15" s="3">
        <v>10</v>
      </c>
      <c r="F15" s="4">
        <f t="shared" si="7"/>
        <v>9.9</v>
      </c>
      <c r="G15" s="5">
        <f t="shared" si="8"/>
        <v>30</v>
      </c>
      <c r="H15" s="5">
        <f>SUM(H5+B15+C15+D15+E15)</f>
        <v>79.5</v>
      </c>
      <c r="I15" s="5">
        <f>SUM(G15+I5)</f>
        <v>59.900000000000006</v>
      </c>
    </row>
    <row r="16" spans="1:10" ht="40.5" customHeight="1" thickBot="1" x14ac:dyDescent="0.4">
      <c r="A16" s="7" t="s">
        <v>12</v>
      </c>
      <c r="B16" s="3">
        <v>10</v>
      </c>
      <c r="C16" s="3">
        <v>10</v>
      </c>
      <c r="D16" s="3">
        <v>10</v>
      </c>
      <c r="E16" s="3">
        <v>10</v>
      </c>
      <c r="F16" s="4">
        <f t="shared" si="7"/>
        <v>10</v>
      </c>
      <c r="G16" s="5">
        <f t="shared" si="8"/>
        <v>30</v>
      </c>
      <c r="H16" s="5">
        <f>SUM(H6+B16+C16+D16+E16)</f>
        <v>79.7</v>
      </c>
      <c r="I16" s="5">
        <f>SUM(G16+I6)</f>
        <v>59.900000000000006</v>
      </c>
    </row>
    <row r="17" spans="1:9" ht="40.5" customHeight="1" thickBot="1" x14ac:dyDescent="0.4">
      <c r="A17" s="7" t="s">
        <v>28</v>
      </c>
      <c r="B17" s="3">
        <v>10</v>
      </c>
      <c r="C17" s="3">
        <v>10</v>
      </c>
      <c r="D17" s="3">
        <v>10</v>
      </c>
      <c r="E17" s="3">
        <v>10</v>
      </c>
      <c r="F17" s="4">
        <f t="shared" si="7"/>
        <v>10</v>
      </c>
      <c r="G17" s="5">
        <f t="shared" si="8"/>
        <v>30</v>
      </c>
      <c r="H17" s="5">
        <f>SUM(H7+B17+C17+D17+E17)</f>
        <v>79.8</v>
      </c>
      <c r="I17" s="5">
        <f>SUM(G17+I7)</f>
        <v>60</v>
      </c>
    </row>
    <row r="18" spans="1:9" ht="40.5" customHeight="1" thickBot="1" x14ac:dyDescent="0.4">
      <c r="A18" s="7" t="s">
        <v>8</v>
      </c>
      <c r="B18" s="3">
        <v>10</v>
      </c>
      <c r="C18" s="3">
        <v>10</v>
      </c>
      <c r="D18" s="3">
        <v>10</v>
      </c>
      <c r="E18" s="3">
        <v>10</v>
      </c>
      <c r="F18" s="4">
        <f t="shared" si="7"/>
        <v>10</v>
      </c>
      <c r="G18" s="5">
        <f t="shared" si="8"/>
        <v>30</v>
      </c>
      <c r="H18" s="5">
        <f>SUM(H8+B18+C18+D18+E18)</f>
        <v>79.8</v>
      </c>
      <c r="I18" s="5">
        <f>SUM(G18+I8)</f>
        <v>59.9</v>
      </c>
    </row>
    <row r="19" spans="1:9" ht="40.5" customHeight="1" thickBot="1" x14ac:dyDescent="0.4">
      <c r="A19" s="7" t="s">
        <v>29</v>
      </c>
      <c r="B19" s="3">
        <v>10</v>
      </c>
      <c r="C19" s="3">
        <v>10</v>
      </c>
      <c r="D19" s="3">
        <v>10</v>
      </c>
      <c r="E19" s="3">
        <v>10</v>
      </c>
      <c r="F19" s="4">
        <f t="shared" si="7"/>
        <v>10</v>
      </c>
      <c r="G19" s="5">
        <f t="shared" si="8"/>
        <v>30</v>
      </c>
      <c r="H19" s="5">
        <f>SUM(H9+B19+C19+D19+E19)</f>
        <v>79.900000000000006</v>
      </c>
      <c r="I19" s="5">
        <f>SUM(G19+I9)</f>
        <v>60</v>
      </c>
    </row>
    <row r="20" spans="1:9" ht="40.5" customHeight="1" x14ac:dyDescent="0.35">
      <c r="A20" s="12" t="s">
        <v>37</v>
      </c>
      <c r="B20" s="12"/>
      <c r="C20" s="12"/>
      <c r="D20" s="12"/>
      <c r="E20" s="12"/>
      <c r="F20" s="12"/>
      <c r="G20" s="12"/>
      <c r="H20" s="12"/>
      <c r="I20" s="12"/>
    </row>
    <row r="22" spans="1:9" ht="40.5" customHeight="1" thickBot="1" x14ac:dyDescent="0.4">
      <c r="A22" s="2" t="s">
        <v>0</v>
      </c>
      <c r="B22" s="2" t="s">
        <v>1</v>
      </c>
      <c r="C22" s="2" t="s">
        <v>2</v>
      </c>
      <c r="D22" s="2" t="s">
        <v>3</v>
      </c>
      <c r="E22" s="2" t="s">
        <v>4</v>
      </c>
      <c r="F22" s="2" t="s">
        <v>5</v>
      </c>
      <c r="G22" s="2" t="s">
        <v>6</v>
      </c>
      <c r="H22" s="2" t="s">
        <v>10</v>
      </c>
      <c r="I22" s="2" t="s">
        <v>7</v>
      </c>
    </row>
    <row r="23" spans="1:9" ht="40.5" customHeight="1" thickBot="1" x14ac:dyDescent="0.4">
      <c r="A23" s="7" t="s">
        <v>27</v>
      </c>
      <c r="B23" s="3">
        <v>10</v>
      </c>
      <c r="C23" s="3">
        <v>9.9</v>
      </c>
      <c r="D23" s="3">
        <v>10</v>
      </c>
      <c r="E23" s="3">
        <v>9.8000000000000007</v>
      </c>
      <c r="F23" s="4">
        <f t="shared" ref="F23:F29" si="9">MIN(B23:E23)</f>
        <v>9.8000000000000007</v>
      </c>
      <c r="G23" s="5">
        <f t="shared" ref="G23:G29" si="10">SUM(B23+C23+D23+E23-F23)</f>
        <v>29.900000000000002</v>
      </c>
      <c r="H23" s="5">
        <f>SUM(H13+B23+C23+D23+E23)</f>
        <v>119.60000000000001</v>
      </c>
      <c r="I23" s="5">
        <f>SUM(G23+I13)</f>
        <v>89.9</v>
      </c>
    </row>
    <row r="24" spans="1:9" ht="40.5" customHeight="1" thickBot="1" x14ac:dyDescent="0.4">
      <c r="A24" s="7" t="s">
        <v>13</v>
      </c>
      <c r="B24" s="3">
        <v>9.9</v>
      </c>
      <c r="C24" s="3">
        <v>10</v>
      </c>
      <c r="D24" s="3">
        <v>9.9</v>
      </c>
      <c r="E24" s="3">
        <v>10</v>
      </c>
      <c r="F24" s="4">
        <f t="shared" si="9"/>
        <v>9.9</v>
      </c>
      <c r="G24" s="5">
        <f t="shared" si="10"/>
        <v>29.9</v>
      </c>
      <c r="H24" s="5">
        <f>SUM(H14+B24+C24+D24+E24)</f>
        <v>119.30000000000001</v>
      </c>
      <c r="I24" s="5">
        <f>SUM(G24+I14)</f>
        <v>89.6</v>
      </c>
    </row>
    <row r="25" spans="1:9" ht="40.5" customHeight="1" thickBot="1" x14ac:dyDescent="0.4">
      <c r="A25" s="7" t="s">
        <v>9</v>
      </c>
      <c r="B25" s="3">
        <v>10</v>
      </c>
      <c r="C25" s="3">
        <v>10</v>
      </c>
      <c r="D25" s="3">
        <v>9.9</v>
      </c>
      <c r="E25" s="3">
        <v>10</v>
      </c>
      <c r="F25" s="4">
        <f t="shared" si="9"/>
        <v>9.9</v>
      </c>
      <c r="G25" s="5">
        <f t="shared" si="10"/>
        <v>30</v>
      </c>
      <c r="H25" s="5">
        <f>SUM(H15+B25+C25+D25+E25)</f>
        <v>119.4</v>
      </c>
      <c r="I25" s="5">
        <f>SUM(G25+I15)</f>
        <v>89.9</v>
      </c>
    </row>
    <row r="26" spans="1:9" ht="40.5" customHeight="1" thickBot="1" x14ac:dyDescent="0.4">
      <c r="A26" s="7" t="s">
        <v>12</v>
      </c>
      <c r="B26" s="3">
        <v>10</v>
      </c>
      <c r="C26" s="3">
        <v>10</v>
      </c>
      <c r="D26" s="3">
        <v>9.9</v>
      </c>
      <c r="E26" s="3">
        <v>9.8000000000000007</v>
      </c>
      <c r="F26" s="4">
        <f t="shared" si="9"/>
        <v>9.8000000000000007</v>
      </c>
      <c r="G26" s="5">
        <f t="shared" si="10"/>
        <v>29.900000000000002</v>
      </c>
      <c r="H26" s="5">
        <f>SUM(H16+B26+C26+D26+E26)</f>
        <v>119.4</v>
      </c>
      <c r="I26" s="5">
        <f>SUM(G26+I16)</f>
        <v>89.800000000000011</v>
      </c>
    </row>
    <row r="27" spans="1:9" ht="40.5" customHeight="1" thickBot="1" x14ac:dyDescent="0.4">
      <c r="A27" s="7" t="s">
        <v>28</v>
      </c>
      <c r="B27" s="3">
        <v>10</v>
      </c>
      <c r="C27" s="3">
        <v>10</v>
      </c>
      <c r="D27" s="3">
        <v>10</v>
      </c>
      <c r="E27" s="3">
        <v>9.6999999999999993</v>
      </c>
      <c r="F27" s="4">
        <f t="shared" si="9"/>
        <v>9.6999999999999993</v>
      </c>
      <c r="G27" s="5">
        <f t="shared" si="10"/>
        <v>30.000000000000004</v>
      </c>
      <c r="H27" s="5">
        <f>SUM(H17+B27+C27+D27+E27)</f>
        <v>119.5</v>
      </c>
      <c r="I27" s="5">
        <f>SUM(G27+I17)</f>
        <v>90</v>
      </c>
    </row>
    <row r="28" spans="1:9" ht="40.5" customHeight="1" thickBot="1" x14ac:dyDescent="0.4">
      <c r="A28" s="7" t="s">
        <v>8</v>
      </c>
      <c r="B28" s="3">
        <v>10</v>
      </c>
      <c r="C28" s="3">
        <v>10</v>
      </c>
      <c r="D28" s="3">
        <v>10</v>
      </c>
      <c r="E28" s="3">
        <v>10</v>
      </c>
      <c r="F28" s="4">
        <f t="shared" si="9"/>
        <v>10</v>
      </c>
      <c r="G28" s="5">
        <f t="shared" si="10"/>
        <v>30</v>
      </c>
      <c r="H28" s="5">
        <f>SUM(H18+B28+C28+D28+E28)</f>
        <v>119.8</v>
      </c>
      <c r="I28" s="5">
        <f>SUM(G28+I18)</f>
        <v>89.9</v>
      </c>
    </row>
    <row r="29" spans="1:9" ht="40.5" customHeight="1" thickBot="1" x14ac:dyDescent="0.4">
      <c r="A29" s="7" t="s">
        <v>29</v>
      </c>
      <c r="B29" s="3">
        <v>10</v>
      </c>
      <c r="C29" s="3">
        <v>10</v>
      </c>
      <c r="D29" s="3">
        <v>10</v>
      </c>
      <c r="E29" s="3">
        <v>9.9</v>
      </c>
      <c r="F29" s="4">
        <f t="shared" si="9"/>
        <v>9.9</v>
      </c>
      <c r="G29" s="5">
        <f t="shared" si="10"/>
        <v>30</v>
      </c>
      <c r="H29" s="5">
        <f>SUM(H19+B29+C29+D29+E29)</f>
        <v>119.80000000000001</v>
      </c>
      <c r="I29" s="5">
        <f>SUM(G29+I19)</f>
        <v>90</v>
      </c>
    </row>
    <row r="30" spans="1:9" ht="40.5" customHeight="1" x14ac:dyDescent="0.35">
      <c r="A30" s="12" t="s">
        <v>36</v>
      </c>
      <c r="B30" s="12"/>
      <c r="C30" s="12"/>
      <c r="D30" s="12"/>
      <c r="E30" s="12"/>
      <c r="F30" s="12"/>
      <c r="G30" s="12"/>
      <c r="H30" s="12"/>
      <c r="I30" s="12"/>
    </row>
    <row r="32" spans="1:9" ht="40.5" customHeight="1" thickBot="1" x14ac:dyDescent="0.4">
      <c r="A32" s="2" t="s">
        <v>0</v>
      </c>
      <c r="B32" s="2" t="s">
        <v>1</v>
      </c>
      <c r="C32" s="2" t="s">
        <v>2</v>
      </c>
      <c r="D32" s="2" t="s">
        <v>3</v>
      </c>
      <c r="E32" s="2" t="s">
        <v>4</v>
      </c>
      <c r="F32" s="2" t="s">
        <v>5</v>
      </c>
      <c r="G32" s="2" t="s">
        <v>6</v>
      </c>
      <c r="H32" s="2" t="s">
        <v>10</v>
      </c>
      <c r="I32" s="2" t="s">
        <v>7</v>
      </c>
    </row>
    <row r="33" spans="1:9" ht="40.5" customHeight="1" thickBot="1" x14ac:dyDescent="0.4">
      <c r="A33" s="7" t="s">
        <v>27</v>
      </c>
      <c r="B33" s="3">
        <v>10</v>
      </c>
      <c r="C33" s="3">
        <v>10</v>
      </c>
      <c r="D33" s="3">
        <v>9.9</v>
      </c>
      <c r="E33" s="3">
        <v>9.9</v>
      </c>
      <c r="F33" s="4">
        <f t="shared" ref="F33:F39" si="11">MIN(B33:E33)</f>
        <v>9.9</v>
      </c>
      <c r="G33" s="5">
        <f t="shared" ref="G33:G39" si="12">SUM(B33+C33+D33+E33-F33)</f>
        <v>29.9</v>
      </c>
      <c r="H33" s="5">
        <f>SUM(H23+B33+C33+D33+E33)</f>
        <v>159.40000000000003</v>
      </c>
      <c r="I33" s="5">
        <f>SUM(G33+I23)</f>
        <v>119.80000000000001</v>
      </c>
    </row>
    <row r="34" spans="1:9" ht="40.5" customHeight="1" thickBot="1" x14ac:dyDescent="0.4">
      <c r="A34" s="7" t="s">
        <v>13</v>
      </c>
      <c r="B34" s="3">
        <v>10</v>
      </c>
      <c r="C34" s="3">
        <v>9.9</v>
      </c>
      <c r="D34" s="3">
        <v>9.8000000000000007</v>
      </c>
      <c r="E34" s="3">
        <v>10</v>
      </c>
      <c r="F34" s="4">
        <f t="shared" si="11"/>
        <v>9.8000000000000007</v>
      </c>
      <c r="G34" s="5">
        <f t="shared" si="12"/>
        <v>29.900000000000002</v>
      </c>
      <c r="H34" s="5">
        <f>SUM(H24+B34+C34+D34+E34)</f>
        <v>159.00000000000003</v>
      </c>
      <c r="I34" s="5">
        <f>SUM(G34+I24)</f>
        <v>119.5</v>
      </c>
    </row>
    <row r="35" spans="1:9" ht="40.5" customHeight="1" thickBot="1" x14ac:dyDescent="0.4">
      <c r="A35" s="7" t="s">
        <v>9</v>
      </c>
      <c r="B35" s="3">
        <v>9.9</v>
      </c>
      <c r="C35" s="3">
        <v>9.9</v>
      </c>
      <c r="D35" s="3">
        <v>9.9</v>
      </c>
      <c r="E35" s="3">
        <v>9.9</v>
      </c>
      <c r="F35" s="4">
        <f t="shared" si="11"/>
        <v>9.9</v>
      </c>
      <c r="G35" s="5">
        <f t="shared" si="12"/>
        <v>29.700000000000003</v>
      </c>
      <c r="H35" s="5">
        <f>SUM(H25+B35+C35+D35+E35)</f>
        <v>159.00000000000003</v>
      </c>
      <c r="I35" s="5">
        <f>SUM(G35+I25)</f>
        <v>119.60000000000001</v>
      </c>
    </row>
    <row r="36" spans="1:9" ht="40.5" customHeight="1" thickBot="1" x14ac:dyDescent="0.4">
      <c r="A36" s="7" t="s">
        <v>12</v>
      </c>
      <c r="B36" s="3">
        <v>10</v>
      </c>
      <c r="C36" s="3">
        <v>10</v>
      </c>
      <c r="D36" s="3">
        <v>10</v>
      </c>
      <c r="E36" s="3">
        <v>10</v>
      </c>
      <c r="F36" s="4">
        <f t="shared" si="11"/>
        <v>10</v>
      </c>
      <c r="G36" s="5">
        <f t="shared" si="12"/>
        <v>30</v>
      </c>
      <c r="H36" s="5">
        <f>SUM(H26+B36+C36+D36+E36)</f>
        <v>159.4</v>
      </c>
      <c r="I36" s="5">
        <f>SUM(G36+I26)</f>
        <v>119.80000000000001</v>
      </c>
    </row>
    <row r="37" spans="1:9" ht="40.5" customHeight="1" thickBot="1" x14ac:dyDescent="0.4">
      <c r="A37" s="7" t="s">
        <v>28</v>
      </c>
      <c r="B37" s="3">
        <v>10</v>
      </c>
      <c r="C37" s="3">
        <v>10</v>
      </c>
      <c r="D37" s="3">
        <v>10</v>
      </c>
      <c r="E37" s="3">
        <v>10</v>
      </c>
      <c r="F37" s="4">
        <f t="shared" si="11"/>
        <v>10</v>
      </c>
      <c r="G37" s="5">
        <f t="shared" si="12"/>
        <v>30</v>
      </c>
      <c r="H37" s="5">
        <f>SUM(H27+B37+C37+D37+E37)</f>
        <v>159.5</v>
      </c>
      <c r="I37" s="5">
        <f>SUM(G37+I27)</f>
        <v>120</v>
      </c>
    </row>
    <row r="38" spans="1:9" ht="40.5" customHeight="1" thickBot="1" x14ac:dyDescent="0.4">
      <c r="A38" s="7" t="s">
        <v>8</v>
      </c>
      <c r="B38" s="3">
        <v>10</v>
      </c>
      <c r="C38" s="3">
        <v>10</v>
      </c>
      <c r="D38" s="3">
        <v>10</v>
      </c>
      <c r="E38" s="3">
        <v>10</v>
      </c>
      <c r="F38" s="4">
        <f t="shared" si="11"/>
        <v>10</v>
      </c>
      <c r="G38" s="5">
        <f t="shared" si="12"/>
        <v>30</v>
      </c>
      <c r="H38" s="5">
        <f>SUM(H28+B38+C38+D38+E38)</f>
        <v>159.80000000000001</v>
      </c>
      <c r="I38" s="5">
        <f>SUM(G38+I28)</f>
        <v>119.9</v>
      </c>
    </row>
    <row r="39" spans="1:9" ht="40.5" customHeight="1" thickBot="1" x14ac:dyDescent="0.4">
      <c r="A39" s="7" t="s">
        <v>29</v>
      </c>
      <c r="B39" s="3">
        <v>10</v>
      </c>
      <c r="C39" s="3">
        <v>10</v>
      </c>
      <c r="D39" s="3">
        <v>10</v>
      </c>
      <c r="E39" s="3">
        <v>10</v>
      </c>
      <c r="F39" s="4">
        <f t="shared" si="11"/>
        <v>10</v>
      </c>
      <c r="G39" s="5">
        <f t="shared" si="12"/>
        <v>30</v>
      </c>
      <c r="H39" s="5">
        <f>SUM(H29+B39+C39+D39+E39)</f>
        <v>159.80000000000001</v>
      </c>
      <c r="I39" s="5">
        <f>SUM(G39+I29)</f>
        <v>120</v>
      </c>
    </row>
    <row r="40" spans="1:9" ht="40.5" customHeight="1" x14ac:dyDescent="0.35">
      <c r="A40" s="12" t="s">
        <v>35</v>
      </c>
      <c r="B40" s="12"/>
      <c r="C40" s="12"/>
      <c r="D40" s="12"/>
      <c r="E40" s="12"/>
      <c r="F40" s="12"/>
      <c r="G40" s="12"/>
      <c r="H40" s="12"/>
      <c r="I40" s="12"/>
    </row>
    <row r="42" spans="1:9" ht="40.5" customHeight="1" thickBot="1" x14ac:dyDescent="0.4">
      <c r="A42" s="2" t="s">
        <v>0</v>
      </c>
      <c r="B42" s="2" t="s">
        <v>1</v>
      </c>
      <c r="C42" s="2" t="s">
        <v>2</v>
      </c>
      <c r="D42" s="2" t="s">
        <v>3</v>
      </c>
      <c r="E42" s="2" t="s">
        <v>4</v>
      </c>
      <c r="F42" s="2" t="s">
        <v>5</v>
      </c>
      <c r="G42" s="2" t="s">
        <v>6</v>
      </c>
      <c r="H42" s="2" t="s">
        <v>10</v>
      </c>
      <c r="I42" s="2" t="s">
        <v>7</v>
      </c>
    </row>
    <row r="43" spans="1:9" ht="40.5" customHeight="1" thickBot="1" x14ac:dyDescent="0.4">
      <c r="A43" s="7" t="s">
        <v>27</v>
      </c>
      <c r="B43" s="3">
        <v>10</v>
      </c>
      <c r="C43" s="3">
        <v>10</v>
      </c>
      <c r="D43" s="3">
        <v>10</v>
      </c>
      <c r="E43" s="3">
        <v>10</v>
      </c>
      <c r="F43" s="4">
        <f t="shared" ref="F43:F49" si="13">MIN(B43:E43)</f>
        <v>10</v>
      </c>
      <c r="G43" s="5">
        <f t="shared" ref="G43:G49" si="14">SUM(B43+C43+D43+E43-F43)</f>
        <v>30</v>
      </c>
      <c r="H43" s="5">
        <f>SUM(H33+B43+C43+D43+E43)</f>
        <v>199.40000000000003</v>
      </c>
      <c r="I43" s="5">
        <f>SUM(G43+I33)</f>
        <v>149.80000000000001</v>
      </c>
    </row>
    <row r="44" spans="1:9" ht="40.5" customHeight="1" thickBot="1" x14ac:dyDescent="0.4">
      <c r="A44" s="7" t="s">
        <v>13</v>
      </c>
      <c r="B44" s="3">
        <v>10</v>
      </c>
      <c r="C44" s="3">
        <v>10</v>
      </c>
      <c r="D44" s="3">
        <v>10</v>
      </c>
      <c r="E44" s="3">
        <v>10</v>
      </c>
      <c r="F44" s="4">
        <f t="shared" si="13"/>
        <v>10</v>
      </c>
      <c r="G44" s="5">
        <f t="shared" si="14"/>
        <v>30</v>
      </c>
      <c r="H44" s="5">
        <f>SUM(H34+B44+C44+D44+E44)</f>
        <v>199.00000000000003</v>
      </c>
      <c r="I44" s="5">
        <f>SUM(G44+I34)</f>
        <v>149.5</v>
      </c>
    </row>
    <row r="45" spans="1:9" ht="40.5" customHeight="1" thickBot="1" x14ac:dyDescent="0.4">
      <c r="A45" s="7" t="s">
        <v>9</v>
      </c>
      <c r="B45" s="3">
        <v>10</v>
      </c>
      <c r="C45" s="3">
        <v>10</v>
      </c>
      <c r="D45" s="3">
        <v>10</v>
      </c>
      <c r="E45" s="3">
        <v>9.9</v>
      </c>
      <c r="F45" s="4">
        <f t="shared" si="13"/>
        <v>9.9</v>
      </c>
      <c r="G45" s="5">
        <f t="shared" si="14"/>
        <v>30</v>
      </c>
      <c r="H45" s="5">
        <f>SUM(H35+B45+C45+D45+E45)</f>
        <v>198.90000000000003</v>
      </c>
      <c r="I45" s="5">
        <f>SUM(G45+I35)</f>
        <v>149.60000000000002</v>
      </c>
    </row>
    <row r="46" spans="1:9" ht="40.5" customHeight="1" thickBot="1" x14ac:dyDescent="0.4">
      <c r="A46" s="7" t="s">
        <v>12</v>
      </c>
      <c r="B46" s="3">
        <v>10</v>
      </c>
      <c r="C46" s="3">
        <v>10</v>
      </c>
      <c r="D46" s="3">
        <v>10</v>
      </c>
      <c r="E46" s="3">
        <v>10</v>
      </c>
      <c r="F46" s="4">
        <f t="shared" si="13"/>
        <v>10</v>
      </c>
      <c r="G46" s="5">
        <f t="shared" si="14"/>
        <v>30</v>
      </c>
      <c r="H46" s="5">
        <f>SUM(H36+B46+C46+D46+E46)</f>
        <v>199.4</v>
      </c>
      <c r="I46" s="5">
        <f>SUM(G46+I36)</f>
        <v>149.80000000000001</v>
      </c>
    </row>
    <row r="47" spans="1:9" ht="40.5" customHeight="1" thickBot="1" x14ac:dyDescent="0.4">
      <c r="A47" s="7" t="s">
        <v>28</v>
      </c>
      <c r="B47" s="3">
        <v>10</v>
      </c>
      <c r="C47" s="3">
        <v>10</v>
      </c>
      <c r="D47" s="3">
        <v>10</v>
      </c>
      <c r="E47" s="3">
        <v>10</v>
      </c>
      <c r="F47" s="4">
        <f t="shared" si="13"/>
        <v>10</v>
      </c>
      <c r="G47" s="5">
        <f t="shared" si="14"/>
        <v>30</v>
      </c>
      <c r="H47" s="5">
        <f>SUM(H37+B47+C47+D47+E47)</f>
        <v>199.5</v>
      </c>
      <c r="I47" s="5">
        <f>SUM(G47+I37)</f>
        <v>150</v>
      </c>
    </row>
    <row r="48" spans="1:9" ht="40.5" customHeight="1" thickBot="1" x14ac:dyDescent="0.4">
      <c r="A48" s="7" t="s">
        <v>8</v>
      </c>
      <c r="B48" s="3">
        <v>10</v>
      </c>
      <c r="C48" s="3">
        <v>10</v>
      </c>
      <c r="D48" s="3">
        <v>10</v>
      </c>
      <c r="E48" s="3">
        <v>10</v>
      </c>
      <c r="F48" s="4">
        <f t="shared" si="13"/>
        <v>10</v>
      </c>
      <c r="G48" s="5">
        <f t="shared" si="14"/>
        <v>30</v>
      </c>
      <c r="H48" s="5">
        <f>SUM(H38+B48+C48+D48+E48)</f>
        <v>199.8</v>
      </c>
      <c r="I48" s="5">
        <f>SUM(G48+I38)</f>
        <v>149.9</v>
      </c>
    </row>
    <row r="49" spans="1:9" ht="40.5" customHeight="1" thickBot="1" x14ac:dyDescent="0.4">
      <c r="A49" s="7" t="s">
        <v>29</v>
      </c>
      <c r="B49" s="3">
        <v>10</v>
      </c>
      <c r="C49" s="3">
        <v>10</v>
      </c>
      <c r="D49" s="3">
        <v>10</v>
      </c>
      <c r="E49" s="3">
        <v>10</v>
      </c>
      <c r="F49" s="4">
        <f t="shared" si="13"/>
        <v>10</v>
      </c>
      <c r="G49" s="5">
        <f t="shared" si="14"/>
        <v>30</v>
      </c>
      <c r="H49" s="5">
        <f>SUM(H39+B49+C49+D49+E49)</f>
        <v>199.8</v>
      </c>
      <c r="I49" s="5">
        <f>SUM(G49+I39)</f>
        <v>150</v>
      </c>
    </row>
    <row r="50" spans="1:9" ht="40.5" customHeight="1" x14ac:dyDescent="0.35">
      <c r="A50" s="12" t="s">
        <v>34</v>
      </c>
      <c r="B50" s="12"/>
      <c r="C50" s="12"/>
      <c r="D50" s="12"/>
      <c r="E50" s="12"/>
      <c r="F50" s="12"/>
      <c r="G50" s="12"/>
      <c r="H50" s="12"/>
      <c r="I50" s="12"/>
    </row>
    <row r="52" spans="1:9" ht="40.5" customHeight="1" thickBot="1" x14ac:dyDescent="0.4">
      <c r="A52" s="2" t="s">
        <v>0</v>
      </c>
      <c r="B52" s="2" t="s">
        <v>1</v>
      </c>
      <c r="C52" s="2" t="s">
        <v>2</v>
      </c>
      <c r="D52" s="2" t="s">
        <v>3</v>
      </c>
      <c r="E52" s="2" t="s">
        <v>4</v>
      </c>
      <c r="F52" s="2" t="s">
        <v>5</v>
      </c>
      <c r="G52" s="2" t="s">
        <v>6</v>
      </c>
      <c r="H52" s="2" t="s">
        <v>10</v>
      </c>
      <c r="I52" s="2" t="s">
        <v>7</v>
      </c>
    </row>
    <row r="53" spans="1:9" ht="40.5" customHeight="1" thickBot="1" x14ac:dyDescent="0.4">
      <c r="A53" s="7" t="s">
        <v>27</v>
      </c>
      <c r="B53" s="3">
        <v>10</v>
      </c>
      <c r="C53" s="3">
        <v>10</v>
      </c>
      <c r="D53" s="3">
        <v>10</v>
      </c>
      <c r="E53" s="3">
        <v>9.9</v>
      </c>
      <c r="F53" s="4">
        <f t="shared" ref="F53:F59" si="15">MIN(B53:E53)</f>
        <v>9.9</v>
      </c>
      <c r="G53" s="5">
        <f t="shared" ref="G53:G59" si="16">SUM(B53+C53+D53+E53-F53)</f>
        <v>30</v>
      </c>
      <c r="H53" s="5">
        <f>SUM(H43+B53+C53+D53+E53)</f>
        <v>239.30000000000004</v>
      </c>
      <c r="I53" s="5">
        <f>SUM(G53+I43)</f>
        <v>179.8</v>
      </c>
    </row>
    <row r="54" spans="1:9" ht="40.5" customHeight="1" thickBot="1" x14ac:dyDescent="0.4">
      <c r="A54" s="7" t="s">
        <v>13</v>
      </c>
      <c r="B54" s="3">
        <v>10</v>
      </c>
      <c r="C54" s="3">
        <v>10</v>
      </c>
      <c r="D54" s="3">
        <v>10</v>
      </c>
      <c r="E54" s="3">
        <v>10</v>
      </c>
      <c r="F54" s="4">
        <f t="shared" si="15"/>
        <v>10</v>
      </c>
      <c r="G54" s="5">
        <f t="shared" si="16"/>
        <v>30</v>
      </c>
      <c r="H54" s="5">
        <f>SUM(H44+B54+C54+D54+E54)</f>
        <v>239.00000000000003</v>
      </c>
      <c r="I54" s="5">
        <f>SUM(G54+I44)</f>
        <v>179.5</v>
      </c>
    </row>
    <row r="55" spans="1:9" ht="40.5" customHeight="1" thickBot="1" x14ac:dyDescent="0.4">
      <c r="A55" s="7" t="s">
        <v>9</v>
      </c>
      <c r="B55" s="3">
        <v>10</v>
      </c>
      <c r="C55" s="3">
        <v>10</v>
      </c>
      <c r="D55" s="3">
        <v>10</v>
      </c>
      <c r="E55" s="3">
        <v>10</v>
      </c>
      <c r="F55" s="4">
        <f t="shared" si="15"/>
        <v>10</v>
      </c>
      <c r="G55" s="5">
        <f t="shared" si="16"/>
        <v>30</v>
      </c>
      <c r="H55" s="5">
        <f>SUM(H45+B55+C55+D55+E55)</f>
        <v>238.90000000000003</v>
      </c>
      <c r="I55" s="5">
        <f>SUM(G55+I45)</f>
        <v>179.60000000000002</v>
      </c>
    </row>
    <row r="56" spans="1:9" ht="40.5" customHeight="1" thickBot="1" x14ac:dyDescent="0.4">
      <c r="A56" s="7" t="s">
        <v>12</v>
      </c>
      <c r="B56" s="3">
        <v>10</v>
      </c>
      <c r="C56" s="3">
        <v>10</v>
      </c>
      <c r="D56" s="3">
        <v>10</v>
      </c>
      <c r="E56" s="3">
        <v>10</v>
      </c>
      <c r="F56" s="4">
        <f t="shared" si="15"/>
        <v>10</v>
      </c>
      <c r="G56" s="5">
        <f t="shared" si="16"/>
        <v>30</v>
      </c>
      <c r="H56" s="5">
        <f>SUM(H46+B56+C56+D56+E56)</f>
        <v>239.4</v>
      </c>
      <c r="I56" s="5">
        <f>SUM(G56+I46)</f>
        <v>179.8</v>
      </c>
    </row>
    <row r="57" spans="1:9" ht="40.5" customHeight="1" thickBot="1" x14ac:dyDescent="0.4">
      <c r="A57" s="7" t="s">
        <v>28</v>
      </c>
      <c r="B57" s="3">
        <v>10</v>
      </c>
      <c r="C57" s="3">
        <v>10</v>
      </c>
      <c r="D57" s="3">
        <v>10</v>
      </c>
      <c r="E57" s="3">
        <v>10</v>
      </c>
      <c r="F57" s="4">
        <f t="shared" si="15"/>
        <v>10</v>
      </c>
      <c r="G57" s="5">
        <f t="shared" si="16"/>
        <v>30</v>
      </c>
      <c r="H57" s="5">
        <f>SUM(H47+B57+C57+D57+E57)</f>
        <v>239.5</v>
      </c>
      <c r="I57" s="5">
        <f>SUM(G57+I47)</f>
        <v>180</v>
      </c>
    </row>
    <row r="58" spans="1:9" ht="40.5" customHeight="1" thickBot="1" x14ac:dyDescent="0.4">
      <c r="A58" s="7" t="s">
        <v>8</v>
      </c>
      <c r="B58" s="3">
        <v>10</v>
      </c>
      <c r="C58" s="3">
        <v>10</v>
      </c>
      <c r="D58" s="3">
        <v>10</v>
      </c>
      <c r="E58" s="3">
        <v>10</v>
      </c>
      <c r="F58" s="4">
        <f t="shared" si="15"/>
        <v>10</v>
      </c>
      <c r="G58" s="5">
        <f t="shared" si="16"/>
        <v>30</v>
      </c>
      <c r="H58" s="5">
        <f>SUM(H48+B58+C58+D58+E58)</f>
        <v>239.8</v>
      </c>
      <c r="I58" s="5">
        <f>SUM(G58+I48)</f>
        <v>179.9</v>
      </c>
    </row>
    <row r="59" spans="1:9" ht="40.5" customHeight="1" thickBot="1" x14ac:dyDescent="0.4">
      <c r="A59" s="7" t="s">
        <v>29</v>
      </c>
      <c r="B59" s="3">
        <v>10</v>
      </c>
      <c r="C59" s="3">
        <v>10</v>
      </c>
      <c r="D59" s="3">
        <v>10</v>
      </c>
      <c r="E59" s="3">
        <v>10</v>
      </c>
      <c r="F59" s="4">
        <f t="shared" si="15"/>
        <v>10</v>
      </c>
      <c r="G59" s="5">
        <f t="shared" si="16"/>
        <v>30</v>
      </c>
      <c r="H59" s="5">
        <f>SUM(H49+B59+C59+D59+E59)</f>
        <v>239.8</v>
      </c>
      <c r="I59" s="5">
        <f>SUM(G59+I49)</f>
        <v>180</v>
      </c>
    </row>
    <row r="60" spans="1:9" ht="40.5" customHeight="1" x14ac:dyDescent="0.35">
      <c r="A60" s="12" t="s">
        <v>33</v>
      </c>
      <c r="B60" s="12"/>
      <c r="C60" s="12"/>
      <c r="D60" s="12"/>
      <c r="E60" s="12"/>
      <c r="F60" s="12"/>
      <c r="G60" s="12"/>
      <c r="H60" s="12"/>
      <c r="I60" s="12"/>
    </row>
    <row r="62" spans="1:9" ht="40.5" customHeight="1" thickBot="1" x14ac:dyDescent="0.4">
      <c r="A62" s="2" t="s">
        <v>0</v>
      </c>
      <c r="B62" s="2" t="s">
        <v>1</v>
      </c>
      <c r="C62" s="2" t="s">
        <v>2</v>
      </c>
      <c r="D62" s="2" t="s">
        <v>3</v>
      </c>
      <c r="E62" s="2" t="s">
        <v>4</v>
      </c>
      <c r="F62" s="2" t="s">
        <v>5</v>
      </c>
      <c r="G62" s="2" t="s">
        <v>6</v>
      </c>
      <c r="H62" s="2" t="s">
        <v>10</v>
      </c>
      <c r="I62" s="2" t="s">
        <v>7</v>
      </c>
    </row>
    <row r="63" spans="1:9" ht="40.5" customHeight="1" thickBot="1" x14ac:dyDescent="0.4">
      <c r="A63" s="7" t="s">
        <v>27</v>
      </c>
      <c r="B63" s="3">
        <v>10</v>
      </c>
      <c r="C63" s="3">
        <v>10</v>
      </c>
      <c r="D63" s="3">
        <v>10</v>
      </c>
      <c r="E63" s="3">
        <v>10</v>
      </c>
      <c r="F63" s="4">
        <f t="shared" ref="F63:F69" si="17">MIN(B63:E63)</f>
        <v>10</v>
      </c>
      <c r="G63" s="5">
        <f t="shared" ref="G63:G69" si="18">SUM(B63+C63+D63+E63-F63)</f>
        <v>30</v>
      </c>
      <c r="H63" s="5">
        <f>SUM(H53+B63+C63+D63+E63)</f>
        <v>279.30000000000007</v>
      </c>
      <c r="I63" s="5">
        <f>SUM(G63+I53)</f>
        <v>209.8</v>
      </c>
    </row>
    <row r="64" spans="1:9" ht="40.5" customHeight="1" thickBot="1" x14ac:dyDescent="0.4">
      <c r="A64" s="7" t="s">
        <v>13</v>
      </c>
      <c r="B64" s="3">
        <v>10</v>
      </c>
      <c r="C64" s="3">
        <v>9.9</v>
      </c>
      <c r="D64" s="3">
        <v>10</v>
      </c>
      <c r="E64" s="3">
        <v>9.9</v>
      </c>
      <c r="F64" s="4">
        <f t="shared" si="17"/>
        <v>9.9</v>
      </c>
      <c r="G64" s="5">
        <f t="shared" si="18"/>
        <v>29.9</v>
      </c>
      <c r="H64" s="5">
        <f>SUM(H54+B64+C64+D64+E64)</f>
        <v>278.8</v>
      </c>
      <c r="I64" s="5">
        <f>SUM(G64+I54)</f>
        <v>209.4</v>
      </c>
    </row>
    <row r="65" spans="1:9" ht="40.5" customHeight="1" thickBot="1" x14ac:dyDescent="0.4">
      <c r="A65" s="7" t="s">
        <v>9</v>
      </c>
      <c r="B65" s="3">
        <v>10</v>
      </c>
      <c r="C65" s="3">
        <v>10</v>
      </c>
      <c r="D65" s="3">
        <v>9.9</v>
      </c>
      <c r="E65" s="3">
        <v>10</v>
      </c>
      <c r="F65" s="4">
        <f t="shared" si="17"/>
        <v>9.9</v>
      </c>
      <c r="G65" s="5">
        <f t="shared" si="18"/>
        <v>30</v>
      </c>
      <c r="H65" s="5">
        <f>SUM(H55+B65+C65+D65+E65)</f>
        <v>278.8</v>
      </c>
      <c r="I65" s="5">
        <f>SUM(G65+I55)</f>
        <v>209.60000000000002</v>
      </c>
    </row>
    <row r="66" spans="1:9" ht="40.5" customHeight="1" thickBot="1" x14ac:dyDescent="0.4">
      <c r="A66" s="7" t="s">
        <v>12</v>
      </c>
      <c r="B66" s="3">
        <v>10</v>
      </c>
      <c r="C66" s="3">
        <v>10</v>
      </c>
      <c r="D66" s="3">
        <v>10</v>
      </c>
      <c r="E66" s="3">
        <v>10</v>
      </c>
      <c r="F66" s="4">
        <f t="shared" si="17"/>
        <v>10</v>
      </c>
      <c r="G66" s="5">
        <f t="shared" si="18"/>
        <v>30</v>
      </c>
      <c r="H66" s="5">
        <f>SUM(H56+B66+C66+D66+E66)</f>
        <v>279.39999999999998</v>
      </c>
      <c r="I66" s="5">
        <f>SUM(G66+I56)</f>
        <v>209.8</v>
      </c>
    </row>
    <row r="67" spans="1:9" ht="40.5" customHeight="1" thickBot="1" x14ac:dyDescent="0.4">
      <c r="A67" s="7" t="s">
        <v>28</v>
      </c>
      <c r="B67" s="3">
        <v>10</v>
      </c>
      <c r="C67" s="3">
        <v>10</v>
      </c>
      <c r="D67" s="3">
        <v>10</v>
      </c>
      <c r="E67" s="3">
        <v>10</v>
      </c>
      <c r="F67" s="4">
        <f t="shared" si="17"/>
        <v>10</v>
      </c>
      <c r="G67" s="5">
        <f t="shared" si="18"/>
        <v>30</v>
      </c>
      <c r="H67" s="5">
        <f>SUM(H57+B67+C67+D67+E67)</f>
        <v>279.5</v>
      </c>
      <c r="I67" s="5">
        <f>SUM(G67+I57)</f>
        <v>210</v>
      </c>
    </row>
    <row r="68" spans="1:9" ht="40.5" customHeight="1" thickBot="1" x14ac:dyDescent="0.4">
      <c r="A68" s="7" t="s">
        <v>8</v>
      </c>
      <c r="B68" s="3">
        <v>10</v>
      </c>
      <c r="C68" s="3">
        <v>10</v>
      </c>
      <c r="D68" s="3">
        <v>10</v>
      </c>
      <c r="E68" s="3">
        <v>10</v>
      </c>
      <c r="F68" s="4">
        <f t="shared" si="17"/>
        <v>10</v>
      </c>
      <c r="G68" s="5">
        <f t="shared" si="18"/>
        <v>30</v>
      </c>
      <c r="H68" s="5">
        <f>SUM(H58+B68+C68+D68+E68)</f>
        <v>279.8</v>
      </c>
      <c r="I68" s="5">
        <f>SUM(G68+I58)</f>
        <v>209.9</v>
      </c>
    </row>
    <row r="69" spans="1:9" ht="40.5" customHeight="1" thickBot="1" x14ac:dyDescent="0.4">
      <c r="A69" s="7" t="s">
        <v>29</v>
      </c>
      <c r="B69" s="3">
        <v>10</v>
      </c>
      <c r="C69" s="3">
        <v>10</v>
      </c>
      <c r="D69" s="3">
        <v>10</v>
      </c>
      <c r="E69" s="3">
        <v>10</v>
      </c>
      <c r="F69" s="4">
        <f t="shared" si="17"/>
        <v>10</v>
      </c>
      <c r="G69" s="5">
        <f t="shared" si="18"/>
        <v>30</v>
      </c>
      <c r="H69" s="5">
        <f>SUM(H59+B69+C69+D69+E69)</f>
        <v>279.8</v>
      </c>
      <c r="I69" s="5">
        <f>SUM(G69+I59)</f>
        <v>210</v>
      </c>
    </row>
    <row r="70" spans="1:9" ht="40.5" customHeight="1" x14ac:dyDescent="0.35">
      <c r="A70" s="12" t="s">
        <v>32</v>
      </c>
      <c r="B70" s="12"/>
      <c r="C70" s="12"/>
      <c r="D70" s="12"/>
      <c r="E70" s="12"/>
      <c r="F70" s="12"/>
      <c r="G70" s="12"/>
      <c r="H70" s="12"/>
      <c r="I70" s="12"/>
    </row>
    <row r="72" spans="1:9" ht="40.5" customHeight="1" thickBot="1" x14ac:dyDescent="0.4">
      <c r="A72" s="2" t="s">
        <v>0</v>
      </c>
      <c r="B72" s="2" t="s">
        <v>1</v>
      </c>
      <c r="C72" s="2" t="s">
        <v>2</v>
      </c>
      <c r="D72" s="2" t="s">
        <v>3</v>
      </c>
      <c r="E72" s="2" t="s">
        <v>4</v>
      </c>
      <c r="F72" s="2" t="s">
        <v>5</v>
      </c>
      <c r="G72" s="2" t="s">
        <v>6</v>
      </c>
      <c r="H72" s="2" t="s">
        <v>10</v>
      </c>
      <c r="I72" s="2" t="s">
        <v>7</v>
      </c>
    </row>
    <row r="73" spans="1:9" ht="40.5" customHeight="1" thickBot="1" x14ac:dyDescent="0.4">
      <c r="A73" s="7" t="s">
        <v>27</v>
      </c>
      <c r="B73" s="3">
        <v>10</v>
      </c>
      <c r="C73" s="3">
        <v>10</v>
      </c>
      <c r="D73" s="3">
        <v>9.6999999999999993</v>
      </c>
      <c r="E73" s="3">
        <v>10</v>
      </c>
      <c r="F73" s="4">
        <f t="shared" ref="F73:F79" si="19">MIN(B73:E73)</f>
        <v>9.6999999999999993</v>
      </c>
      <c r="G73" s="5">
        <f t="shared" ref="G73:G79" si="20">SUM(B73+C73+D73+E73-F73)</f>
        <v>30.000000000000004</v>
      </c>
      <c r="H73" s="5">
        <f>SUM(H63+B73+C73+D73+E73)</f>
        <v>319.00000000000006</v>
      </c>
      <c r="I73" s="5">
        <f>SUM(G73+I63)</f>
        <v>239.8</v>
      </c>
    </row>
    <row r="74" spans="1:9" ht="40.5" customHeight="1" thickBot="1" x14ac:dyDescent="0.4">
      <c r="A74" s="7" t="s">
        <v>13</v>
      </c>
      <c r="B74" s="3">
        <v>9.8000000000000007</v>
      </c>
      <c r="C74" s="3">
        <v>9.8000000000000007</v>
      </c>
      <c r="D74" s="3">
        <v>9.8000000000000007</v>
      </c>
      <c r="E74" s="3">
        <v>9.9</v>
      </c>
      <c r="F74" s="4">
        <f t="shared" si="19"/>
        <v>9.8000000000000007</v>
      </c>
      <c r="G74" s="5">
        <f t="shared" si="20"/>
        <v>29.500000000000004</v>
      </c>
      <c r="H74" s="5">
        <f>SUM(H64+B74+C74+D74+E74)</f>
        <v>318.10000000000002</v>
      </c>
      <c r="I74" s="5">
        <f>SUM(G74+I64)</f>
        <v>238.9</v>
      </c>
    </row>
    <row r="75" spans="1:9" ht="40.5" customHeight="1" thickBot="1" x14ac:dyDescent="0.4">
      <c r="A75" s="7" t="s">
        <v>9</v>
      </c>
      <c r="B75" s="3">
        <v>9.9</v>
      </c>
      <c r="C75" s="3">
        <v>9.9</v>
      </c>
      <c r="D75" s="3">
        <v>9.9</v>
      </c>
      <c r="E75" s="3">
        <v>9.9</v>
      </c>
      <c r="F75" s="4">
        <f t="shared" si="19"/>
        <v>9.9</v>
      </c>
      <c r="G75" s="5">
        <f t="shared" si="20"/>
        <v>29.700000000000003</v>
      </c>
      <c r="H75" s="5">
        <f>SUM(H65+B75+C75+D75+E75)</f>
        <v>318.39999999999992</v>
      </c>
      <c r="I75" s="5">
        <f>SUM(G75+I65)</f>
        <v>239.3</v>
      </c>
    </row>
    <row r="76" spans="1:9" ht="40.5" customHeight="1" thickBot="1" x14ac:dyDescent="0.4">
      <c r="A76" s="7" t="s">
        <v>12</v>
      </c>
      <c r="B76" s="3">
        <v>10</v>
      </c>
      <c r="C76" s="3">
        <v>10</v>
      </c>
      <c r="D76" s="3">
        <v>10</v>
      </c>
      <c r="E76" s="3">
        <v>10</v>
      </c>
      <c r="F76" s="4">
        <f t="shared" si="19"/>
        <v>10</v>
      </c>
      <c r="G76" s="5">
        <f t="shared" si="20"/>
        <v>30</v>
      </c>
      <c r="H76" s="5">
        <f>SUM(H66+B76+C76+D76+E76)</f>
        <v>319.39999999999998</v>
      </c>
      <c r="I76" s="5">
        <f>SUM(G76+I66)</f>
        <v>239.8</v>
      </c>
    </row>
    <row r="77" spans="1:9" ht="40.5" customHeight="1" thickBot="1" x14ac:dyDescent="0.4">
      <c r="A77" s="7" t="s">
        <v>28</v>
      </c>
      <c r="B77" s="3">
        <v>10</v>
      </c>
      <c r="C77" s="3">
        <v>10</v>
      </c>
      <c r="D77" s="3">
        <v>9.9</v>
      </c>
      <c r="E77" s="3">
        <v>10</v>
      </c>
      <c r="F77" s="4">
        <f t="shared" si="19"/>
        <v>9.9</v>
      </c>
      <c r="G77" s="5">
        <f t="shared" si="20"/>
        <v>30</v>
      </c>
      <c r="H77" s="5">
        <f>SUM(H67+B77+C77+D77+E77)</f>
        <v>319.39999999999998</v>
      </c>
      <c r="I77" s="5">
        <f>SUM(G77+I67)</f>
        <v>240</v>
      </c>
    </row>
    <row r="78" spans="1:9" ht="40.5" customHeight="1" thickBot="1" x14ac:dyDescent="0.4">
      <c r="A78" s="7" t="s">
        <v>8</v>
      </c>
      <c r="B78" s="3">
        <v>9.8000000000000007</v>
      </c>
      <c r="C78" s="3">
        <v>9.8000000000000007</v>
      </c>
      <c r="D78" s="3">
        <v>9.8000000000000007</v>
      </c>
      <c r="E78" s="3">
        <v>9.9</v>
      </c>
      <c r="F78" s="4">
        <f t="shared" si="19"/>
        <v>9.8000000000000007</v>
      </c>
      <c r="G78" s="5">
        <f t="shared" si="20"/>
        <v>29.500000000000004</v>
      </c>
      <c r="H78" s="5">
        <f>SUM(H68+B78+C78+D78+E78)</f>
        <v>319.10000000000002</v>
      </c>
      <c r="I78" s="5">
        <f>SUM(G78+I68)</f>
        <v>239.4</v>
      </c>
    </row>
    <row r="79" spans="1:9" ht="40.5" customHeight="1" thickBot="1" x14ac:dyDescent="0.4">
      <c r="A79" s="7" t="s">
        <v>29</v>
      </c>
      <c r="B79" s="3">
        <v>10</v>
      </c>
      <c r="C79" s="3">
        <v>10</v>
      </c>
      <c r="D79" s="3">
        <v>10</v>
      </c>
      <c r="E79" s="3">
        <v>10</v>
      </c>
      <c r="F79" s="4">
        <f t="shared" si="19"/>
        <v>10</v>
      </c>
      <c r="G79" s="5">
        <f t="shared" si="20"/>
        <v>30</v>
      </c>
      <c r="H79" s="5">
        <f>SUM(H69+B79+C79+D79+E79)</f>
        <v>319.8</v>
      </c>
      <c r="I79" s="5">
        <f>SUM(G79+I69)</f>
        <v>240</v>
      </c>
    </row>
    <row r="80" spans="1:9" ht="40.5" customHeight="1" x14ac:dyDescent="0.35">
      <c r="A80" s="12" t="s">
        <v>31</v>
      </c>
      <c r="B80" s="12"/>
      <c r="C80" s="12"/>
      <c r="D80" s="12"/>
      <c r="E80" s="12"/>
      <c r="F80" s="12"/>
      <c r="G80" s="12"/>
      <c r="H80" s="12"/>
      <c r="I80" s="12"/>
    </row>
    <row r="82" spans="1:14" ht="40.5" customHeight="1" thickBot="1" x14ac:dyDescent="0.4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2" t="s">
        <v>5</v>
      </c>
      <c r="G82" s="2" t="s">
        <v>6</v>
      </c>
      <c r="H82" s="2" t="s">
        <v>10</v>
      </c>
      <c r="I82" s="2" t="s">
        <v>7</v>
      </c>
      <c r="K82" s="13" t="s">
        <v>39</v>
      </c>
      <c r="L82" s="13"/>
      <c r="M82" s="13"/>
      <c r="N82" s="13"/>
    </row>
    <row r="83" spans="1:14" ht="40.5" customHeight="1" thickBot="1" x14ac:dyDescent="0.4">
      <c r="A83" s="7" t="s">
        <v>27</v>
      </c>
      <c r="B83" s="3">
        <v>10</v>
      </c>
      <c r="C83" s="3">
        <v>9.9</v>
      </c>
      <c r="D83" s="3">
        <v>9.9</v>
      </c>
      <c r="E83" s="3">
        <v>10</v>
      </c>
      <c r="F83" s="4">
        <f t="shared" ref="F83:F89" si="21">MIN(B83:E83)</f>
        <v>9.9</v>
      </c>
      <c r="G83" s="5">
        <f t="shared" ref="G83:G89" si="22">SUM(B83+C83+D83+E83-F83)</f>
        <v>29.9</v>
      </c>
      <c r="H83" s="5">
        <f>SUM(H73+B83+C83+D83+E83)</f>
        <v>358.8</v>
      </c>
      <c r="I83" s="5">
        <f>SUM(G83+I73)</f>
        <v>269.7</v>
      </c>
      <c r="K83" s="14">
        <v>1</v>
      </c>
      <c r="L83" s="15" t="s">
        <v>41</v>
      </c>
      <c r="M83" s="15"/>
      <c r="N83" s="14">
        <v>270</v>
      </c>
    </row>
    <row r="84" spans="1:14" ht="40.5" customHeight="1" thickBot="1" x14ac:dyDescent="0.4">
      <c r="A84" s="7" t="s">
        <v>13</v>
      </c>
      <c r="B84" s="3">
        <v>10</v>
      </c>
      <c r="C84" s="3">
        <v>9.9</v>
      </c>
      <c r="D84" s="3">
        <v>9.9</v>
      </c>
      <c r="E84" s="3">
        <v>9.9</v>
      </c>
      <c r="F84" s="4">
        <f t="shared" si="21"/>
        <v>9.9</v>
      </c>
      <c r="G84" s="5">
        <f t="shared" si="22"/>
        <v>29.799999999999997</v>
      </c>
      <c r="H84" s="5">
        <f>SUM(H74+B84+C84+D84+E84)</f>
        <v>357.79999999999995</v>
      </c>
      <c r="I84" s="5">
        <f>SUM(G84+I74)</f>
        <v>268.7</v>
      </c>
      <c r="K84" s="14">
        <v>2</v>
      </c>
      <c r="L84" s="15" t="s">
        <v>42</v>
      </c>
      <c r="M84" s="15"/>
      <c r="N84" s="14">
        <v>270</v>
      </c>
    </row>
    <row r="85" spans="1:14" ht="40.5" customHeight="1" thickBot="1" x14ac:dyDescent="0.4">
      <c r="A85" s="7" t="s">
        <v>9</v>
      </c>
      <c r="B85" s="3">
        <v>10</v>
      </c>
      <c r="C85" s="3">
        <v>10</v>
      </c>
      <c r="D85" s="3">
        <v>10</v>
      </c>
      <c r="E85" s="3">
        <v>10</v>
      </c>
      <c r="F85" s="4">
        <f t="shared" si="21"/>
        <v>10</v>
      </c>
      <c r="G85" s="5">
        <f t="shared" si="22"/>
        <v>30</v>
      </c>
      <c r="H85" s="5">
        <f>SUM(H75+B85+C85+D85+E85)</f>
        <v>358.39999999999992</v>
      </c>
      <c r="I85" s="5">
        <f>SUM(G85+I75)</f>
        <v>269.3</v>
      </c>
      <c r="K85" s="16">
        <v>3</v>
      </c>
      <c r="L85" s="17" t="s">
        <v>43</v>
      </c>
      <c r="M85" s="17"/>
      <c r="N85" s="16">
        <v>269.7</v>
      </c>
    </row>
    <row r="86" spans="1:14" ht="40.5" customHeight="1" thickBot="1" x14ac:dyDescent="0.4">
      <c r="A86" s="7" t="s">
        <v>12</v>
      </c>
      <c r="B86" s="3">
        <v>9.9</v>
      </c>
      <c r="C86" s="3">
        <v>9.9</v>
      </c>
      <c r="D86" s="3">
        <v>10</v>
      </c>
      <c r="E86" s="3">
        <v>9.9</v>
      </c>
      <c r="F86" s="4">
        <f t="shared" si="21"/>
        <v>9.9</v>
      </c>
      <c r="G86" s="5">
        <f t="shared" si="22"/>
        <v>29.800000000000004</v>
      </c>
      <c r="H86" s="5">
        <f>SUM(H76+B86+C86+D86+E86)</f>
        <v>359.09999999999991</v>
      </c>
      <c r="I86" s="5">
        <f>SUM(G86+I76)</f>
        <v>269.60000000000002</v>
      </c>
      <c r="K86" s="16">
        <v>4</v>
      </c>
      <c r="L86" s="17" t="s">
        <v>44</v>
      </c>
      <c r="M86" s="17"/>
      <c r="N86" s="16">
        <v>269.60000000000002</v>
      </c>
    </row>
    <row r="87" spans="1:14" ht="40.5" customHeight="1" thickBot="1" x14ac:dyDescent="0.4">
      <c r="A87" s="7" t="s">
        <v>28</v>
      </c>
      <c r="B87" s="3">
        <v>10</v>
      </c>
      <c r="C87" s="3">
        <v>10</v>
      </c>
      <c r="D87" s="3">
        <v>10</v>
      </c>
      <c r="E87" s="3">
        <v>10</v>
      </c>
      <c r="F87" s="4">
        <f t="shared" si="21"/>
        <v>10</v>
      </c>
      <c r="G87" s="5">
        <f t="shared" si="22"/>
        <v>30</v>
      </c>
      <c r="H87" s="5">
        <f>SUM(H77+B87+C87+D87+E87)</f>
        <v>359.4</v>
      </c>
      <c r="I87" s="5">
        <f>SUM(G87+I77)</f>
        <v>270</v>
      </c>
      <c r="K87" s="16">
        <v>5</v>
      </c>
      <c r="L87" s="17" t="s">
        <v>45</v>
      </c>
      <c r="M87" s="17"/>
      <c r="N87" s="16">
        <v>269.3</v>
      </c>
    </row>
    <row r="88" spans="1:14" ht="40.5" customHeight="1" thickBot="1" x14ac:dyDescent="0.4">
      <c r="A88" s="7" t="s">
        <v>8</v>
      </c>
      <c r="B88" s="3">
        <v>10</v>
      </c>
      <c r="C88" s="3">
        <v>9.9</v>
      </c>
      <c r="D88" s="3">
        <v>10</v>
      </c>
      <c r="E88" s="3">
        <v>9.9</v>
      </c>
      <c r="F88" s="4">
        <f t="shared" si="21"/>
        <v>9.9</v>
      </c>
      <c r="G88" s="5">
        <f t="shared" si="22"/>
        <v>29.9</v>
      </c>
      <c r="H88" s="5">
        <f>SUM(H78+B88+C88+D88+E88)</f>
        <v>358.9</v>
      </c>
      <c r="I88" s="5">
        <f>SUM(G88+I78)</f>
        <v>269.3</v>
      </c>
      <c r="K88" s="16">
        <v>6</v>
      </c>
      <c r="L88" s="17" t="s">
        <v>46</v>
      </c>
      <c r="M88" s="17"/>
      <c r="N88" s="16">
        <v>269.3</v>
      </c>
    </row>
    <row r="89" spans="1:14" ht="40.5" customHeight="1" thickBot="1" x14ac:dyDescent="0.4">
      <c r="A89" s="7" t="s">
        <v>29</v>
      </c>
      <c r="B89" s="3">
        <v>10</v>
      </c>
      <c r="C89" s="3">
        <v>10</v>
      </c>
      <c r="D89" s="3">
        <v>10</v>
      </c>
      <c r="E89" s="3">
        <v>10</v>
      </c>
      <c r="F89" s="4">
        <f t="shared" si="21"/>
        <v>10</v>
      </c>
      <c r="G89" s="5">
        <f t="shared" si="22"/>
        <v>30</v>
      </c>
      <c r="H89" s="5">
        <f>SUM(H79+B89+C89+D89+E89)</f>
        <v>359.8</v>
      </c>
      <c r="I89" s="5">
        <f>SUM(G89+I79)</f>
        <v>270</v>
      </c>
      <c r="K89" s="18">
        <v>7</v>
      </c>
      <c r="L89" s="19" t="s">
        <v>47</v>
      </c>
      <c r="M89" s="19"/>
      <c r="N89" s="18">
        <v>268.7</v>
      </c>
    </row>
    <row r="90" spans="1:14" ht="40.5" customHeight="1" x14ac:dyDescent="0.35">
      <c r="A90" s="12" t="s">
        <v>30</v>
      </c>
      <c r="B90" s="12"/>
      <c r="C90" s="12"/>
      <c r="D90" s="12"/>
      <c r="E90" s="12"/>
      <c r="F90" s="12"/>
      <c r="G90" s="12"/>
      <c r="H90" s="12"/>
      <c r="I90" s="12"/>
    </row>
  </sheetData>
  <mergeCells count="18">
    <mergeCell ref="L89:M89"/>
    <mergeCell ref="A50:I50"/>
    <mergeCell ref="A60:I60"/>
    <mergeCell ref="A70:I70"/>
    <mergeCell ref="A80:I80"/>
    <mergeCell ref="A90:I90"/>
    <mergeCell ref="A1:I1"/>
    <mergeCell ref="A10:I10"/>
    <mergeCell ref="A20:I20"/>
    <mergeCell ref="A30:I30"/>
    <mergeCell ref="A40:I40"/>
    <mergeCell ref="L86:M86"/>
    <mergeCell ref="L87:M87"/>
    <mergeCell ref="L88:M88"/>
    <mergeCell ref="L83:M83"/>
    <mergeCell ref="L84:M84"/>
    <mergeCell ref="L85:M85"/>
    <mergeCell ref="K82:N8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AD45A6-C021-4DB1-A568-3F1571F52767}">
  <dimension ref="A1:M135"/>
  <sheetViews>
    <sheetView topLeftCell="A123" zoomScale="70" zoomScaleNormal="70" workbookViewId="0">
      <selection activeCell="K122" sqref="K122:M134"/>
    </sheetView>
  </sheetViews>
  <sheetFormatPr defaultColWidth="12.28515625" defaultRowHeight="39.75" customHeight="1" x14ac:dyDescent="0.25"/>
  <cols>
    <col min="1" max="1" width="42.85546875" customWidth="1"/>
    <col min="8" max="8" width="13.85546875" bestFit="1" customWidth="1"/>
    <col min="10" max="10" width="12.28515625" style="20"/>
    <col min="11" max="11" width="7" customWidth="1"/>
    <col min="12" max="12" width="42.7109375" customWidth="1"/>
    <col min="13" max="13" width="15" customWidth="1"/>
  </cols>
  <sheetData>
    <row r="1" spans="1:10" ht="39.75" customHeight="1" thickBot="1" x14ac:dyDescent="0.3">
      <c r="A1" s="9" t="s">
        <v>22</v>
      </c>
      <c r="B1" s="10"/>
      <c r="C1" s="10"/>
      <c r="D1" s="10"/>
      <c r="E1" s="10"/>
      <c r="F1" s="10"/>
      <c r="G1" s="10"/>
      <c r="H1" s="10"/>
      <c r="I1" s="11"/>
    </row>
    <row r="2" spans="1:10" ht="39.75" customHeight="1" thickBo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8" t="s">
        <v>6</v>
      </c>
      <c r="H2" s="8" t="s">
        <v>10</v>
      </c>
      <c r="I2" s="8" t="s">
        <v>7</v>
      </c>
      <c r="J2" s="21" t="s">
        <v>48</v>
      </c>
    </row>
    <row r="3" spans="1:10" ht="39.75" customHeight="1" thickBot="1" x14ac:dyDescent="0.3">
      <c r="A3" s="7" t="s">
        <v>23</v>
      </c>
      <c r="B3" s="3">
        <v>10</v>
      </c>
      <c r="C3" s="3">
        <v>9.8000000000000007</v>
      </c>
      <c r="D3" s="3">
        <v>9.8000000000000007</v>
      </c>
      <c r="E3" s="4">
        <v>9.8000000000000007</v>
      </c>
      <c r="F3" s="4">
        <f>MIN(B3:E3)</f>
        <v>9.8000000000000007</v>
      </c>
      <c r="G3" s="5">
        <f>SUM(B3+C3+D3+E3-F3-J3)</f>
        <v>29.600000000000005</v>
      </c>
      <c r="H3" s="5">
        <f>SUM(B3+C3+D3+E3-J3)</f>
        <v>39.400000000000006</v>
      </c>
      <c r="I3" s="5">
        <f>SUM(B3+C3+D3+E3-F3-J3)</f>
        <v>29.600000000000005</v>
      </c>
    </row>
    <row r="4" spans="1:10" ht="39.75" customHeight="1" thickBot="1" x14ac:dyDescent="0.3">
      <c r="A4" s="7" t="s">
        <v>15</v>
      </c>
      <c r="B4" s="3">
        <v>9.9</v>
      </c>
      <c r="C4" s="3">
        <v>9.6999999999999993</v>
      </c>
      <c r="D4" s="3">
        <v>9.9</v>
      </c>
      <c r="E4" s="3">
        <v>9.9</v>
      </c>
      <c r="F4" s="4">
        <f t="shared" ref="F4:F14" si="0">MIN(B4:E4)</f>
        <v>9.6999999999999993</v>
      </c>
      <c r="G4" s="5">
        <f t="shared" ref="G4:G14" si="1">SUM(B4+C4+D4+E4-F4)</f>
        <v>29.7</v>
      </c>
      <c r="H4" s="5">
        <f t="shared" ref="H4:H14" si="2">SUM(B4+C4+D4+E4-J4)</f>
        <v>39.4</v>
      </c>
      <c r="I4" s="5">
        <f t="shared" ref="I4:I14" si="3">SUM(B4+C4+D4+E4-F4-J4)</f>
        <v>29.7</v>
      </c>
    </row>
    <row r="5" spans="1:10" ht="39.75" customHeight="1" thickBot="1" x14ac:dyDescent="0.3">
      <c r="A5" s="7" t="s">
        <v>24</v>
      </c>
      <c r="B5" s="3">
        <v>9.9</v>
      </c>
      <c r="C5" s="3">
        <v>9.8000000000000007</v>
      </c>
      <c r="D5" s="3">
        <v>9.9</v>
      </c>
      <c r="E5" s="3">
        <v>9.8000000000000007</v>
      </c>
      <c r="F5" s="4">
        <f t="shared" si="0"/>
        <v>9.8000000000000007</v>
      </c>
      <c r="G5" s="5">
        <f t="shared" si="1"/>
        <v>29.600000000000005</v>
      </c>
      <c r="H5" s="5">
        <f t="shared" si="2"/>
        <v>39.400000000000006</v>
      </c>
      <c r="I5" s="5">
        <f t="shared" si="3"/>
        <v>29.600000000000005</v>
      </c>
    </row>
    <row r="6" spans="1:10" ht="39.75" customHeight="1" thickBot="1" x14ac:dyDescent="0.3">
      <c r="A6" s="7" t="s">
        <v>16</v>
      </c>
      <c r="B6" s="3">
        <v>9.9</v>
      </c>
      <c r="C6" s="3">
        <v>9.8000000000000007</v>
      </c>
      <c r="D6" s="3">
        <v>9.9</v>
      </c>
      <c r="E6" s="3">
        <v>9.8000000000000007</v>
      </c>
      <c r="F6" s="4">
        <f t="shared" si="0"/>
        <v>9.8000000000000007</v>
      </c>
      <c r="G6" s="5">
        <f t="shared" si="1"/>
        <v>29.600000000000005</v>
      </c>
      <c r="H6" s="5">
        <f t="shared" si="2"/>
        <v>39.400000000000006</v>
      </c>
      <c r="I6" s="5">
        <f t="shared" si="3"/>
        <v>29.600000000000005</v>
      </c>
    </row>
    <row r="7" spans="1:10" ht="39.75" customHeight="1" thickBot="1" x14ac:dyDescent="0.3">
      <c r="A7" s="7" t="s">
        <v>19</v>
      </c>
      <c r="B7" s="3">
        <v>10</v>
      </c>
      <c r="C7" s="3">
        <v>10</v>
      </c>
      <c r="D7" s="3">
        <v>10</v>
      </c>
      <c r="E7" s="3">
        <v>10</v>
      </c>
      <c r="F7" s="4">
        <f t="shared" si="0"/>
        <v>10</v>
      </c>
      <c r="G7" s="5">
        <f t="shared" si="1"/>
        <v>30</v>
      </c>
      <c r="H7" s="5">
        <f t="shared" si="2"/>
        <v>40</v>
      </c>
      <c r="I7" s="5">
        <f t="shared" si="3"/>
        <v>30</v>
      </c>
    </row>
    <row r="8" spans="1:10" ht="39.75" customHeight="1" thickBot="1" x14ac:dyDescent="0.3">
      <c r="A8" s="7" t="s">
        <v>25</v>
      </c>
      <c r="B8" s="3">
        <v>10</v>
      </c>
      <c r="C8" s="3">
        <v>9.8000000000000007</v>
      </c>
      <c r="D8" s="3">
        <v>10</v>
      </c>
      <c r="E8" s="3">
        <v>10</v>
      </c>
      <c r="F8" s="4">
        <f t="shared" si="0"/>
        <v>9.8000000000000007</v>
      </c>
      <c r="G8" s="5">
        <f t="shared" si="1"/>
        <v>29.999999999999996</v>
      </c>
      <c r="H8" s="5">
        <f t="shared" si="2"/>
        <v>39.799999999999997</v>
      </c>
      <c r="I8" s="5">
        <f t="shared" si="3"/>
        <v>29.999999999999996</v>
      </c>
    </row>
    <row r="9" spans="1:10" ht="39.75" customHeight="1" thickBot="1" x14ac:dyDescent="0.3">
      <c r="A9" s="7" t="s">
        <v>17</v>
      </c>
      <c r="B9" s="3">
        <v>10</v>
      </c>
      <c r="C9" s="3">
        <v>10</v>
      </c>
      <c r="D9" s="3">
        <v>10</v>
      </c>
      <c r="E9" s="3">
        <v>9.9</v>
      </c>
      <c r="F9" s="4">
        <f t="shared" si="0"/>
        <v>9.9</v>
      </c>
      <c r="G9" s="5">
        <f t="shared" si="1"/>
        <v>30</v>
      </c>
      <c r="H9" s="5">
        <f t="shared" si="2"/>
        <v>39.9</v>
      </c>
      <c r="I9" s="5">
        <f t="shared" si="3"/>
        <v>30</v>
      </c>
    </row>
    <row r="10" spans="1:10" ht="39.75" customHeight="1" thickBot="1" x14ac:dyDescent="0.3">
      <c r="A10" s="7" t="s">
        <v>14</v>
      </c>
      <c r="B10" s="3">
        <v>10</v>
      </c>
      <c r="C10" s="3">
        <v>10</v>
      </c>
      <c r="D10" s="3">
        <v>10</v>
      </c>
      <c r="E10" s="3">
        <v>9.9</v>
      </c>
      <c r="F10" s="4">
        <f t="shared" si="0"/>
        <v>9.9</v>
      </c>
      <c r="G10" s="5">
        <f t="shared" si="1"/>
        <v>30</v>
      </c>
      <c r="H10" s="5">
        <f t="shared" si="2"/>
        <v>39.4</v>
      </c>
      <c r="I10" s="5">
        <f t="shared" si="3"/>
        <v>29.5</v>
      </c>
      <c r="J10" s="20">
        <v>0.5</v>
      </c>
    </row>
    <row r="11" spans="1:10" ht="39.75" customHeight="1" thickBot="1" x14ac:dyDescent="0.3">
      <c r="A11" s="7" t="s">
        <v>21</v>
      </c>
      <c r="B11" s="3">
        <v>10</v>
      </c>
      <c r="C11" s="3">
        <v>10</v>
      </c>
      <c r="D11" s="3">
        <v>10</v>
      </c>
      <c r="E11" s="3">
        <v>10</v>
      </c>
      <c r="F11" s="4">
        <f t="shared" si="0"/>
        <v>10</v>
      </c>
      <c r="G11" s="5">
        <f t="shared" si="1"/>
        <v>30</v>
      </c>
      <c r="H11" s="5">
        <f t="shared" si="2"/>
        <v>40</v>
      </c>
      <c r="I11" s="5">
        <f t="shared" si="3"/>
        <v>30</v>
      </c>
    </row>
    <row r="12" spans="1:10" ht="39.75" customHeight="1" thickBot="1" x14ac:dyDescent="0.3">
      <c r="A12" s="7" t="s">
        <v>18</v>
      </c>
      <c r="B12" s="3">
        <v>10</v>
      </c>
      <c r="C12" s="3">
        <v>9.8000000000000007</v>
      </c>
      <c r="D12" s="3">
        <v>10</v>
      </c>
      <c r="E12" s="3">
        <v>10</v>
      </c>
      <c r="F12" s="4">
        <f t="shared" si="0"/>
        <v>9.8000000000000007</v>
      </c>
      <c r="G12" s="5">
        <f t="shared" si="1"/>
        <v>29.999999999999996</v>
      </c>
      <c r="H12" s="5">
        <f t="shared" si="2"/>
        <v>39.799999999999997</v>
      </c>
      <c r="I12" s="5">
        <f t="shared" si="3"/>
        <v>29.999999999999996</v>
      </c>
    </row>
    <row r="13" spans="1:10" ht="39.75" customHeight="1" thickBot="1" x14ac:dyDescent="0.3">
      <c r="A13" s="7" t="s">
        <v>26</v>
      </c>
      <c r="B13" s="3">
        <v>9.8000000000000007</v>
      </c>
      <c r="C13" s="3">
        <v>10</v>
      </c>
      <c r="D13" s="3">
        <v>9.9</v>
      </c>
      <c r="E13" s="3">
        <v>9.9</v>
      </c>
      <c r="F13" s="4">
        <f t="shared" si="0"/>
        <v>9.8000000000000007</v>
      </c>
      <c r="G13" s="5">
        <f t="shared" si="1"/>
        <v>29.8</v>
      </c>
      <c r="H13" s="5">
        <f t="shared" si="2"/>
        <v>38.6</v>
      </c>
      <c r="I13" s="5">
        <f t="shared" si="3"/>
        <v>28.8</v>
      </c>
      <c r="J13" s="20">
        <v>1</v>
      </c>
    </row>
    <row r="14" spans="1:10" ht="39.75" customHeight="1" thickBot="1" x14ac:dyDescent="0.3">
      <c r="A14" s="7" t="s">
        <v>20</v>
      </c>
      <c r="B14" s="3">
        <v>10</v>
      </c>
      <c r="C14" s="3">
        <v>10</v>
      </c>
      <c r="D14" s="3">
        <v>10</v>
      </c>
      <c r="E14" s="3">
        <v>10</v>
      </c>
      <c r="F14" s="4">
        <f t="shared" si="0"/>
        <v>10</v>
      </c>
      <c r="G14" s="5">
        <f t="shared" si="1"/>
        <v>30</v>
      </c>
      <c r="H14" s="5">
        <f t="shared" si="2"/>
        <v>40</v>
      </c>
      <c r="I14" s="5">
        <f t="shared" si="3"/>
        <v>30</v>
      </c>
    </row>
    <row r="15" spans="1:10" ht="39.75" customHeight="1" x14ac:dyDescent="0.25">
      <c r="A15" s="12" t="s">
        <v>38</v>
      </c>
      <c r="B15" s="12"/>
      <c r="C15" s="12"/>
      <c r="D15" s="12"/>
      <c r="E15" s="12"/>
      <c r="F15" s="12"/>
      <c r="G15" s="12"/>
      <c r="H15" s="12"/>
      <c r="I15" s="12"/>
    </row>
    <row r="16" spans="1:10" ht="39.75" customHeight="1" x14ac:dyDescent="0.35">
      <c r="A16" s="1"/>
      <c r="B16" s="1"/>
      <c r="C16" s="1"/>
      <c r="D16" s="1"/>
      <c r="E16" s="1"/>
      <c r="F16" s="1"/>
      <c r="G16" s="1"/>
      <c r="H16" s="1"/>
      <c r="I16" s="1"/>
    </row>
    <row r="17" spans="1:9" ht="39.75" customHeight="1" thickBot="1" x14ac:dyDescent="0.3">
      <c r="A17" s="2" t="s">
        <v>0</v>
      </c>
      <c r="B17" s="2" t="s">
        <v>1</v>
      </c>
      <c r="C17" s="2" t="s">
        <v>2</v>
      </c>
      <c r="D17" s="2" t="s">
        <v>3</v>
      </c>
      <c r="E17" s="2" t="s">
        <v>4</v>
      </c>
      <c r="F17" s="2" t="s">
        <v>5</v>
      </c>
      <c r="G17" s="8" t="s">
        <v>6</v>
      </c>
      <c r="H17" s="8" t="s">
        <v>10</v>
      </c>
      <c r="I17" s="8" t="s">
        <v>7</v>
      </c>
    </row>
    <row r="18" spans="1:9" ht="39.75" customHeight="1" thickBot="1" x14ac:dyDescent="0.3">
      <c r="A18" s="7" t="s">
        <v>23</v>
      </c>
      <c r="B18" s="3">
        <v>9.6999999999999993</v>
      </c>
      <c r="C18" s="3">
        <v>9.9</v>
      </c>
      <c r="D18" s="3">
        <v>9.8000000000000007</v>
      </c>
      <c r="E18" s="4">
        <v>9.8000000000000007</v>
      </c>
      <c r="F18" s="4">
        <f>MIN(B18:E18)</f>
        <v>9.6999999999999993</v>
      </c>
      <c r="G18" s="5">
        <f>SUM(B18+C18+D18+E18-F18-J18)</f>
        <v>29.500000000000004</v>
      </c>
      <c r="H18" s="5">
        <f>SUM(H3+B18+C18+D18+E18)</f>
        <v>78.600000000000009</v>
      </c>
      <c r="I18" s="5">
        <f>SUM(I3+G18)</f>
        <v>59.100000000000009</v>
      </c>
    </row>
    <row r="19" spans="1:9" ht="39.75" customHeight="1" thickBot="1" x14ac:dyDescent="0.3">
      <c r="A19" s="7" t="s">
        <v>15</v>
      </c>
      <c r="B19" s="3">
        <v>9.8000000000000007</v>
      </c>
      <c r="C19" s="3">
        <v>10</v>
      </c>
      <c r="D19" s="3">
        <v>10</v>
      </c>
      <c r="E19" s="3">
        <v>10</v>
      </c>
      <c r="F19" s="4">
        <f t="shared" ref="F19:F29" si="4">MIN(B19:E19)</f>
        <v>9.8000000000000007</v>
      </c>
      <c r="G19" s="5">
        <f t="shared" ref="G19:G29" si="5">SUM(B19+C19+D19+E19-F19)</f>
        <v>29.999999999999996</v>
      </c>
      <c r="H19" s="5">
        <f t="shared" ref="H19:H29" si="6">SUM(H4+B19+C19+D19+E19)</f>
        <v>79.2</v>
      </c>
      <c r="I19" s="5">
        <f t="shared" ref="I19:I29" si="7">SUM(I4+G19)</f>
        <v>59.699999999999996</v>
      </c>
    </row>
    <row r="20" spans="1:9" ht="39.75" customHeight="1" thickBot="1" x14ac:dyDescent="0.3">
      <c r="A20" s="7" t="s">
        <v>24</v>
      </c>
      <c r="B20" s="3">
        <v>10</v>
      </c>
      <c r="C20" s="3">
        <v>9.9</v>
      </c>
      <c r="D20" s="3">
        <v>10</v>
      </c>
      <c r="E20" s="3">
        <v>10</v>
      </c>
      <c r="F20" s="4">
        <f t="shared" si="4"/>
        <v>9.9</v>
      </c>
      <c r="G20" s="5">
        <f t="shared" si="5"/>
        <v>30</v>
      </c>
      <c r="H20" s="5">
        <f t="shared" si="6"/>
        <v>79.300000000000011</v>
      </c>
      <c r="I20" s="5">
        <f t="shared" si="7"/>
        <v>59.600000000000009</v>
      </c>
    </row>
    <row r="21" spans="1:9" ht="39.75" customHeight="1" thickBot="1" x14ac:dyDescent="0.3">
      <c r="A21" s="7" t="s">
        <v>16</v>
      </c>
      <c r="B21" s="3">
        <v>10</v>
      </c>
      <c r="C21" s="3">
        <v>10</v>
      </c>
      <c r="D21" s="3">
        <v>9.9</v>
      </c>
      <c r="E21" s="3">
        <v>10</v>
      </c>
      <c r="F21" s="4">
        <f t="shared" si="4"/>
        <v>9.9</v>
      </c>
      <c r="G21" s="5">
        <f t="shared" si="5"/>
        <v>30</v>
      </c>
      <c r="H21" s="5">
        <f t="shared" si="6"/>
        <v>79.300000000000011</v>
      </c>
      <c r="I21" s="5">
        <f t="shared" si="7"/>
        <v>59.600000000000009</v>
      </c>
    </row>
    <row r="22" spans="1:9" ht="39.75" customHeight="1" thickBot="1" x14ac:dyDescent="0.3">
      <c r="A22" s="7" t="s">
        <v>19</v>
      </c>
      <c r="B22" s="3">
        <v>10</v>
      </c>
      <c r="C22" s="3">
        <v>10</v>
      </c>
      <c r="D22" s="3">
        <v>10</v>
      </c>
      <c r="E22" s="3">
        <v>10</v>
      </c>
      <c r="F22" s="4">
        <f t="shared" si="4"/>
        <v>10</v>
      </c>
      <c r="G22" s="5">
        <f t="shared" si="5"/>
        <v>30</v>
      </c>
      <c r="H22" s="5">
        <f t="shared" si="6"/>
        <v>80</v>
      </c>
      <c r="I22" s="5">
        <f t="shared" si="7"/>
        <v>60</v>
      </c>
    </row>
    <row r="23" spans="1:9" ht="39.75" customHeight="1" thickBot="1" x14ac:dyDescent="0.3">
      <c r="A23" s="7" t="s">
        <v>25</v>
      </c>
      <c r="B23" s="3">
        <v>9.9</v>
      </c>
      <c r="C23" s="3">
        <v>10</v>
      </c>
      <c r="D23" s="3">
        <v>10</v>
      </c>
      <c r="E23" s="3">
        <v>10</v>
      </c>
      <c r="F23" s="4">
        <f t="shared" si="4"/>
        <v>9.9</v>
      </c>
      <c r="G23" s="5">
        <f t="shared" si="5"/>
        <v>30</v>
      </c>
      <c r="H23" s="5">
        <f t="shared" si="6"/>
        <v>79.699999999999989</v>
      </c>
      <c r="I23" s="5">
        <f t="shared" si="7"/>
        <v>60</v>
      </c>
    </row>
    <row r="24" spans="1:9" ht="39.75" customHeight="1" thickBot="1" x14ac:dyDescent="0.3">
      <c r="A24" s="7" t="s">
        <v>17</v>
      </c>
      <c r="B24" s="3">
        <v>10</v>
      </c>
      <c r="C24" s="3">
        <v>10</v>
      </c>
      <c r="D24" s="3">
        <v>10</v>
      </c>
      <c r="E24" s="3">
        <v>10</v>
      </c>
      <c r="F24" s="4">
        <f t="shared" si="4"/>
        <v>10</v>
      </c>
      <c r="G24" s="5">
        <f t="shared" si="5"/>
        <v>30</v>
      </c>
      <c r="H24" s="5">
        <f t="shared" si="6"/>
        <v>79.900000000000006</v>
      </c>
      <c r="I24" s="5">
        <f t="shared" si="7"/>
        <v>60</v>
      </c>
    </row>
    <row r="25" spans="1:9" ht="39.75" customHeight="1" thickBot="1" x14ac:dyDescent="0.3">
      <c r="A25" s="7" t="s">
        <v>14</v>
      </c>
      <c r="B25" s="3">
        <v>10</v>
      </c>
      <c r="C25" s="3">
        <v>10</v>
      </c>
      <c r="D25" s="3">
        <v>10</v>
      </c>
      <c r="E25" s="3">
        <v>10</v>
      </c>
      <c r="F25" s="4">
        <f t="shared" si="4"/>
        <v>10</v>
      </c>
      <c r="G25" s="5">
        <f t="shared" si="5"/>
        <v>30</v>
      </c>
      <c r="H25" s="5">
        <f t="shared" si="6"/>
        <v>79.400000000000006</v>
      </c>
      <c r="I25" s="5">
        <f t="shared" si="7"/>
        <v>59.5</v>
      </c>
    </row>
    <row r="26" spans="1:9" ht="39.75" customHeight="1" thickBot="1" x14ac:dyDescent="0.3">
      <c r="A26" s="7" t="s">
        <v>21</v>
      </c>
      <c r="B26" s="3">
        <v>10</v>
      </c>
      <c r="C26" s="3">
        <v>10</v>
      </c>
      <c r="D26" s="3">
        <v>10</v>
      </c>
      <c r="E26" s="3">
        <v>10</v>
      </c>
      <c r="F26" s="4">
        <f t="shared" si="4"/>
        <v>10</v>
      </c>
      <c r="G26" s="5">
        <f t="shared" si="5"/>
        <v>30</v>
      </c>
      <c r="H26" s="5">
        <f t="shared" si="6"/>
        <v>80</v>
      </c>
      <c r="I26" s="5">
        <f t="shared" si="7"/>
        <v>60</v>
      </c>
    </row>
    <row r="27" spans="1:9" ht="39.75" customHeight="1" thickBot="1" x14ac:dyDescent="0.3">
      <c r="A27" s="7" t="s">
        <v>18</v>
      </c>
      <c r="B27" s="3">
        <v>9.8000000000000007</v>
      </c>
      <c r="C27" s="3">
        <v>10</v>
      </c>
      <c r="D27" s="3">
        <v>9.9</v>
      </c>
      <c r="E27" s="3">
        <v>9.8000000000000007</v>
      </c>
      <c r="F27" s="4">
        <f t="shared" si="4"/>
        <v>9.8000000000000007</v>
      </c>
      <c r="G27" s="5">
        <f t="shared" si="5"/>
        <v>29.7</v>
      </c>
      <c r="H27" s="5">
        <f t="shared" si="6"/>
        <v>79.3</v>
      </c>
      <c r="I27" s="5">
        <f t="shared" si="7"/>
        <v>59.699999999999996</v>
      </c>
    </row>
    <row r="28" spans="1:9" ht="39.75" customHeight="1" thickBot="1" x14ac:dyDescent="0.3">
      <c r="A28" s="7" t="s">
        <v>26</v>
      </c>
      <c r="B28" s="3">
        <v>10</v>
      </c>
      <c r="C28" s="3">
        <v>10</v>
      </c>
      <c r="D28" s="3">
        <v>10</v>
      </c>
      <c r="E28" s="3">
        <v>10</v>
      </c>
      <c r="F28" s="4">
        <f t="shared" si="4"/>
        <v>10</v>
      </c>
      <c r="G28" s="5">
        <f t="shared" si="5"/>
        <v>30</v>
      </c>
      <c r="H28" s="5">
        <f t="shared" si="6"/>
        <v>78.599999999999994</v>
      </c>
      <c r="I28" s="5">
        <f t="shared" si="7"/>
        <v>58.8</v>
      </c>
    </row>
    <row r="29" spans="1:9" ht="39.75" customHeight="1" thickBot="1" x14ac:dyDescent="0.3">
      <c r="A29" s="7" t="s">
        <v>20</v>
      </c>
      <c r="B29" s="3">
        <v>10</v>
      </c>
      <c r="C29" s="3">
        <v>10</v>
      </c>
      <c r="D29" s="3">
        <v>10</v>
      </c>
      <c r="E29" s="3">
        <v>10</v>
      </c>
      <c r="F29" s="4">
        <f t="shared" si="4"/>
        <v>10</v>
      </c>
      <c r="G29" s="5">
        <f t="shared" si="5"/>
        <v>30</v>
      </c>
      <c r="H29" s="5">
        <f t="shared" si="6"/>
        <v>80</v>
      </c>
      <c r="I29" s="5">
        <f t="shared" si="7"/>
        <v>60</v>
      </c>
    </row>
    <row r="30" spans="1:9" ht="39.75" customHeight="1" x14ac:dyDescent="0.25">
      <c r="A30" s="12" t="s">
        <v>37</v>
      </c>
      <c r="B30" s="12"/>
      <c r="C30" s="12"/>
      <c r="D30" s="12"/>
      <c r="E30" s="12"/>
      <c r="F30" s="12"/>
      <c r="G30" s="12"/>
      <c r="H30" s="12"/>
      <c r="I30" s="12"/>
    </row>
    <row r="32" spans="1:9" ht="39.75" customHeight="1" thickBot="1" x14ac:dyDescent="0.3">
      <c r="A32" s="2" t="s">
        <v>0</v>
      </c>
      <c r="B32" s="2" t="s">
        <v>1</v>
      </c>
      <c r="C32" s="2" t="s">
        <v>2</v>
      </c>
      <c r="D32" s="2" t="s">
        <v>3</v>
      </c>
      <c r="E32" s="2" t="s">
        <v>4</v>
      </c>
      <c r="F32" s="2" t="s">
        <v>5</v>
      </c>
      <c r="G32" s="8" t="s">
        <v>6</v>
      </c>
      <c r="H32" s="8" t="s">
        <v>10</v>
      </c>
      <c r="I32" s="8" t="s">
        <v>7</v>
      </c>
    </row>
    <row r="33" spans="1:9" ht="39.75" customHeight="1" thickBot="1" x14ac:dyDescent="0.3">
      <c r="A33" s="7" t="s">
        <v>23</v>
      </c>
      <c r="B33" s="3">
        <v>10</v>
      </c>
      <c r="C33" s="3">
        <v>9.8000000000000007</v>
      </c>
      <c r="D33" s="3">
        <v>10</v>
      </c>
      <c r="E33" s="4">
        <v>9.8000000000000007</v>
      </c>
      <c r="F33" s="4">
        <f>MIN(B33:E33)</f>
        <v>9.8000000000000007</v>
      </c>
      <c r="G33" s="5">
        <f>SUM(B33+C33+D33+E33-F33-J33)</f>
        <v>29.8</v>
      </c>
      <c r="H33" s="5">
        <f>SUM(H18+B33+C33+D33+E33)</f>
        <v>118.2</v>
      </c>
      <c r="I33" s="5">
        <f>SUM(I18+G33)</f>
        <v>88.9</v>
      </c>
    </row>
    <row r="34" spans="1:9" ht="39.75" customHeight="1" thickBot="1" x14ac:dyDescent="0.3">
      <c r="A34" s="7" t="s">
        <v>15</v>
      </c>
      <c r="B34" s="3">
        <v>10</v>
      </c>
      <c r="C34" s="3">
        <v>9.9</v>
      </c>
      <c r="D34" s="3">
        <v>9.8000000000000007</v>
      </c>
      <c r="E34" s="3">
        <v>9.8000000000000007</v>
      </c>
      <c r="F34" s="4">
        <f t="shared" ref="F34:F44" si="8">MIN(B34:E34)</f>
        <v>9.8000000000000007</v>
      </c>
      <c r="G34" s="5">
        <f t="shared" ref="G34:G44" si="9">SUM(B34+C34+D34+E34-F34)</f>
        <v>29.7</v>
      </c>
      <c r="H34" s="5">
        <f t="shared" ref="H34:H44" si="10">SUM(H19+B34+C34+D34+E34)</f>
        <v>118.7</v>
      </c>
      <c r="I34" s="5">
        <f t="shared" ref="I34:I44" si="11">SUM(I19+G34)</f>
        <v>89.399999999999991</v>
      </c>
    </row>
    <row r="35" spans="1:9" ht="39.75" customHeight="1" thickBot="1" x14ac:dyDescent="0.3">
      <c r="A35" s="7" t="s">
        <v>24</v>
      </c>
      <c r="B35" s="3">
        <v>10</v>
      </c>
      <c r="C35" s="3">
        <v>9.8000000000000007</v>
      </c>
      <c r="D35" s="3">
        <v>9.9</v>
      </c>
      <c r="E35" s="3">
        <v>10</v>
      </c>
      <c r="F35" s="4">
        <f t="shared" si="8"/>
        <v>9.8000000000000007</v>
      </c>
      <c r="G35" s="5">
        <f t="shared" si="9"/>
        <v>29.900000000000002</v>
      </c>
      <c r="H35" s="5">
        <f t="shared" si="10"/>
        <v>119.00000000000001</v>
      </c>
      <c r="I35" s="5">
        <f t="shared" si="11"/>
        <v>89.500000000000014</v>
      </c>
    </row>
    <row r="36" spans="1:9" ht="39.75" customHeight="1" thickBot="1" x14ac:dyDescent="0.3">
      <c r="A36" s="7" t="s">
        <v>16</v>
      </c>
      <c r="B36" s="3">
        <v>9.9</v>
      </c>
      <c r="C36" s="3">
        <v>10</v>
      </c>
      <c r="D36" s="3">
        <v>9.9</v>
      </c>
      <c r="E36" s="3">
        <v>9.9</v>
      </c>
      <c r="F36" s="4">
        <f t="shared" si="8"/>
        <v>9.9</v>
      </c>
      <c r="G36" s="5">
        <f t="shared" si="9"/>
        <v>29.799999999999997</v>
      </c>
      <c r="H36" s="5">
        <f t="shared" si="10"/>
        <v>119.00000000000003</v>
      </c>
      <c r="I36" s="5">
        <f t="shared" si="11"/>
        <v>89.4</v>
      </c>
    </row>
    <row r="37" spans="1:9" ht="39.75" customHeight="1" thickBot="1" x14ac:dyDescent="0.3">
      <c r="A37" s="7" t="s">
        <v>19</v>
      </c>
      <c r="B37" s="3">
        <v>10</v>
      </c>
      <c r="C37" s="3">
        <v>10</v>
      </c>
      <c r="D37" s="3">
        <v>10</v>
      </c>
      <c r="E37" s="3">
        <v>10</v>
      </c>
      <c r="F37" s="4">
        <f t="shared" si="8"/>
        <v>10</v>
      </c>
      <c r="G37" s="5">
        <f t="shared" si="9"/>
        <v>30</v>
      </c>
      <c r="H37" s="5">
        <f t="shared" si="10"/>
        <v>120</v>
      </c>
      <c r="I37" s="5">
        <f t="shared" si="11"/>
        <v>90</v>
      </c>
    </row>
    <row r="38" spans="1:9" ht="39.75" customHeight="1" thickBot="1" x14ac:dyDescent="0.3">
      <c r="A38" s="7" t="s">
        <v>25</v>
      </c>
      <c r="B38" s="3">
        <v>10</v>
      </c>
      <c r="C38" s="3">
        <v>10</v>
      </c>
      <c r="D38" s="3">
        <v>10</v>
      </c>
      <c r="E38" s="3">
        <v>10</v>
      </c>
      <c r="F38" s="4">
        <f t="shared" si="8"/>
        <v>10</v>
      </c>
      <c r="G38" s="5">
        <f t="shared" si="9"/>
        <v>30</v>
      </c>
      <c r="H38" s="5">
        <f t="shared" si="10"/>
        <v>119.69999999999999</v>
      </c>
      <c r="I38" s="5">
        <f t="shared" si="11"/>
        <v>90</v>
      </c>
    </row>
    <row r="39" spans="1:9" ht="39.75" customHeight="1" thickBot="1" x14ac:dyDescent="0.3">
      <c r="A39" s="7" t="s">
        <v>17</v>
      </c>
      <c r="B39" s="3">
        <v>10</v>
      </c>
      <c r="C39" s="3">
        <v>10</v>
      </c>
      <c r="D39" s="3">
        <v>9.9</v>
      </c>
      <c r="E39" s="3">
        <v>9.9</v>
      </c>
      <c r="F39" s="4">
        <f t="shared" si="8"/>
        <v>9.9</v>
      </c>
      <c r="G39" s="5">
        <f t="shared" si="9"/>
        <v>29.9</v>
      </c>
      <c r="H39" s="5">
        <f t="shared" si="10"/>
        <v>119.70000000000002</v>
      </c>
      <c r="I39" s="5">
        <f t="shared" si="11"/>
        <v>89.9</v>
      </c>
    </row>
    <row r="40" spans="1:9" ht="39.75" customHeight="1" thickBot="1" x14ac:dyDescent="0.3">
      <c r="A40" s="7" t="s">
        <v>14</v>
      </c>
      <c r="B40" s="3">
        <v>10</v>
      </c>
      <c r="C40" s="3">
        <v>10</v>
      </c>
      <c r="D40" s="3">
        <v>10</v>
      </c>
      <c r="E40" s="3">
        <v>9.8000000000000007</v>
      </c>
      <c r="F40" s="4">
        <f t="shared" si="8"/>
        <v>9.8000000000000007</v>
      </c>
      <c r="G40" s="5">
        <f t="shared" si="9"/>
        <v>29.999999999999996</v>
      </c>
      <c r="H40" s="5">
        <f t="shared" si="10"/>
        <v>119.2</v>
      </c>
      <c r="I40" s="5">
        <f t="shared" si="11"/>
        <v>89.5</v>
      </c>
    </row>
    <row r="41" spans="1:9" ht="39.75" customHeight="1" thickBot="1" x14ac:dyDescent="0.3">
      <c r="A41" s="7" t="s">
        <v>21</v>
      </c>
      <c r="B41" s="3">
        <v>10</v>
      </c>
      <c r="C41" s="3">
        <v>10</v>
      </c>
      <c r="D41" s="3">
        <v>9.9</v>
      </c>
      <c r="E41" s="3">
        <v>10</v>
      </c>
      <c r="F41" s="4">
        <f t="shared" si="8"/>
        <v>9.9</v>
      </c>
      <c r="G41" s="5">
        <f t="shared" si="9"/>
        <v>30</v>
      </c>
      <c r="H41" s="5">
        <f t="shared" si="10"/>
        <v>119.9</v>
      </c>
      <c r="I41" s="5">
        <f t="shared" si="11"/>
        <v>90</v>
      </c>
    </row>
    <row r="42" spans="1:9" ht="39.75" customHeight="1" thickBot="1" x14ac:dyDescent="0.3">
      <c r="A42" s="7" t="s">
        <v>18</v>
      </c>
      <c r="B42" s="3">
        <v>9.9</v>
      </c>
      <c r="C42" s="3">
        <v>10</v>
      </c>
      <c r="D42" s="3">
        <v>9.8000000000000007</v>
      </c>
      <c r="E42" s="3">
        <v>10</v>
      </c>
      <c r="F42" s="4">
        <f t="shared" si="8"/>
        <v>9.8000000000000007</v>
      </c>
      <c r="G42" s="5">
        <f t="shared" si="9"/>
        <v>29.900000000000002</v>
      </c>
      <c r="H42" s="5">
        <f t="shared" si="10"/>
        <v>119</v>
      </c>
      <c r="I42" s="5">
        <f t="shared" si="11"/>
        <v>89.6</v>
      </c>
    </row>
    <row r="43" spans="1:9" ht="39.75" customHeight="1" thickBot="1" x14ac:dyDescent="0.3">
      <c r="A43" s="7" t="s">
        <v>26</v>
      </c>
      <c r="B43" s="3">
        <v>10</v>
      </c>
      <c r="C43" s="3">
        <v>9.8000000000000007</v>
      </c>
      <c r="D43" s="3">
        <v>10</v>
      </c>
      <c r="E43" s="3">
        <v>10</v>
      </c>
      <c r="F43" s="4">
        <f t="shared" si="8"/>
        <v>9.8000000000000007</v>
      </c>
      <c r="G43" s="5">
        <f t="shared" si="9"/>
        <v>29.999999999999996</v>
      </c>
      <c r="H43" s="5">
        <f t="shared" si="10"/>
        <v>118.39999999999999</v>
      </c>
      <c r="I43" s="5">
        <f t="shared" si="11"/>
        <v>88.8</v>
      </c>
    </row>
    <row r="44" spans="1:9" ht="39.75" customHeight="1" thickBot="1" x14ac:dyDescent="0.3">
      <c r="A44" s="7" t="s">
        <v>20</v>
      </c>
      <c r="B44" s="3">
        <v>10</v>
      </c>
      <c r="C44" s="3">
        <v>10</v>
      </c>
      <c r="D44" s="3">
        <v>10</v>
      </c>
      <c r="E44" s="3">
        <v>10</v>
      </c>
      <c r="F44" s="4">
        <f t="shared" si="8"/>
        <v>10</v>
      </c>
      <c r="G44" s="5">
        <f t="shared" si="9"/>
        <v>30</v>
      </c>
      <c r="H44" s="5">
        <f t="shared" si="10"/>
        <v>120</v>
      </c>
      <c r="I44" s="5">
        <f t="shared" si="11"/>
        <v>90</v>
      </c>
    </row>
    <row r="45" spans="1:9" ht="39.75" customHeight="1" x14ac:dyDescent="0.25">
      <c r="A45" s="12" t="s">
        <v>36</v>
      </c>
      <c r="B45" s="12"/>
      <c r="C45" s="12"/>
      <c r="D45" s="12"/>
      <c r="E45" s="12"/>
      <c r="F45" s="12"/>
      <c r="G45" s="12"/>
      <c r="H45" s="12"/>
      <c r="I45" s="12"/>
    </row>
    <row r="47" spans="1:9" ht="39.75" customHeight="1" thickBot="1" x14ac:dyDescent="0.3">
      <c r="A47" s="2" t="s">
        <v>0</v>
      </c>
      <c r="B47" s="2" t="s">
        <v>1</v>
      </c>
      <c r="C47" s="2" t="s">
        <v>2</v>
      </c>
      <c r="D47" s="2" t="s">
        <v>3</v>
      </c>
      <c r="E47" s="2" t="s">
        <v>4</v>
      </c>
      <c r="F47" s="2" t="s">
        <v>5</v>
      </c>
      <c r="G47" s="8" t="s">
        <v>6</v>
      </c>
      <c r="H47" s="8" t="s">
        <v>10</v>
      </c>
      <c r="I47" s="8" t="s">
        <v>7</v>
      </c>
    </row>
    <row r="48" spans="1:9" ht="39.75" customHeight="1" thickBot="1" x14ac:dyDescent="0.3">
      <c r="A48" s="7" t="s">
        <v>23</v>
      </c>
      <c r="B48" s="3">
        <v>9.9</v>
      </c>
      <c r="C48" s="3">
        <v>9.8000000000000007</v>
      </c>
      <c r="D48" s="3">
        <v>9.8000000000000007</v>
      </c>
      <c r="E48" s="4">
        <v>9.6999999999999993</v>
      </c>
      <c r="F48" s="4">
        <f>MIN(B48:E48)</f>
        <v>9.6999999999999993</v>
      </c>
      <c r="G48" s="5">
        <f>SUM(B48+C48+D48+E48-F48-J48)</f>
        <v>29.500000000000004</v>
      </c>
      <c r="H48" s="5">
        <f>SUM(H33+B48+C48+D48+E48)</f>
        <v>157.4</v>
      </c>
      <c r="I48" s="5">
        <f>SUM(I33+G48)</f>
        <v>118.4</v>
      </c>
    </row>
    <row r="49" spans="1:9" ht="39.75" customHeight="1" thickBot="1" x14ac:dyDescent="0.3">
      <c r="A49" s="7" t="s">
        <v>15</v>
      </c>
      <c r="B49" s="3">
        <v>10</v>
      </c>
      <c r="C49" s="3">
        <v>9.9</v>
      </c>
      <c r="D49" s="3">
        <v>9.9</v>
      </c>
      <c r="E49" s="3">
        <v>10</v>
      </c>
      <c r="F49" s="4">
        <f t="shared" ref="F49:F59" si="12">MIN(B49:E49)</f>
        <v>9.9</v>
      </c>
      <c r="G49" s="5">
        <f t="shared" ref="G49:G59" si="13">SUM(B49+C49+D49+E49-F49)</f>
        <v>29.9</v>
      </c>
      <c r="H49" s="5">
        <f t="shared" ref="H49:H59" si="14">SUM(H34+B49+C49+D49+E49)</f>
        <v>158.5</v>
      </c>
      <c r="I49" s="5">
        <f t="shared" ref="I49:I59" si="15">SUM(I34+G49)</f>
        <v>119.29999999999998</v>
      </c>
    </row>
    <row r="50" spans="1:9" ht="39.75" customHeight="1" thickBot="1" x14ac:dyDescent="0.3">
      <c r="A50" s="7" t="s">
        <v>24</v>
      </c>
      <c r="B50" s="3">
        <v>9.9</v>
      </c>
      <c r="C50" s="3">
        <v>9.9</v>
      </c>
      <c r="D50" s="3">
        <v>9.8000000000000007</v>
      </c>
      <c r="E50" s="3">
        <v>9.8000000000000007</v>
      </c>
      <c r="F50" s="4">
        <f t="shared" si="12"/>
        <v>9.8000000000000007</v>
      </c>
      <c r="G50" s="5">
        <f t="shared" si="13"/>
        <v>29.600000000000005</v>
      </c>
      <c r="H50" s="5">
        <f t="shared" si="14"/>
        <v>158.40000000000003</v>
      </c>
      <c r="I50" s="5">
        <f t="shared" si="15"/>
        <v>119.10000000000002</v>
      </c>
    </row>
    <row r="51" spans="1:9" ht="39.75" customHeight="1" thickBot="1" x14ac:dyDescent="0.3">
      <c r="A51" s="7" t="s">
        <v>16</v>
      </c>
      <c r="B51" s="3">
        <v>10</v>
      </c>
      <c r="C51" s="3">
        <v>9.9</v>
      </c>
      <c r="D51" s="3">
        <v>9.8000000000000007</v>
      </c>
      <c r="E51" s="3">
        <v>9.6999999999999993</v>
      </c>
      <c r="F51" s="4">
        <f t="shared" si="12"/>
        <v>9.6999999999999993</v>
      </c>
      <c r="G51" s="5">
        <f t="shared" si="13"/>
        <v>29.7</v>
      </c>
      <c r="H51" s="5">
        <f t="shared" si="14"/>
        <v>158.40000000000003</v>
      </c>
      <c r="I51" s="5">
        <f t="shared" si="15"/>
        <v>119.10000000000001</v>
      </c>
    </row>
    <row r="52" spans="1:9" ht="39.75" customHeight="1" thickBot="1" x14ac:dyDescent="0.3">
      <c r="A52" s="7" t="s">
        <v>19</v>
      </c>
      <c r="B52" s="3">
        <v>10</v>
      </c>
      <c r="C52" s="3">
        <v>10</v>
      </c>
      <c r="D52" s="3">
        <v>10</v>
      </c>
      <c r="E52" s="3">
        <v>10</v>
      </c>
      <c r="F52" s="4">
        <f t="shared" si="12"/>
        <v>10</v>
      </c>
      <c r="G52" s="5">
        <f t="shared" si="13"/>
        <v>30</v>
      </c>
      <c r="H52" s="5">
        <f t="shared" si="14"/>
        <v>160</v>
      </c>
      <c r="I52" s="5">
        <f t="shared" si="15"/>
        <v>120</v>
      </c>
    </row>
    <row r="53" spans="1:9" ht="39.75" customHeight="1" thickBot="1" x14ac:dyDescent="0.3">
      <c r="A53" s="7" t="s">
        <v>25</v>
      </c>
      <c r="B53" s="3">
        <v>10</v>
      </c>
      <c r="C53" s="3">
        <v>9.8000000000000007</v>
      </c>
      <c r="D53" s="3">
        <v>10</v>
      </c>
      <c r="E53" s="3">
        <v>9.8000000000000007</v>
      </c>
      <c r="F53" s="4">
        <f t="shared" si="12"/>
        <v>9.8000000000000007</v>
      </c>
      <c r="G53" s="5">
        <f t="shared" si="13"/>
        <v>29.8</v>
      </c>
      <c r="H53" s="5">
        <f t="shared" si="14"/>
        <v>159.30000000000001</v>
      </c>
      <c r="I53" s="5">
        <f t="shared" si="15"/>
        <v>119.8</v>
      </c>
    </row>
    <row r="54" spans="1:9" ht="39.75" customHeight="1" thickBot="1" x14ac:dyDescent="0.3">
      <c r="A54" s="7" t="s">
        <v>17</v>
      </c>
      <c r="B54" s="3">
        <v>10</v>
      </c>
      <c r="C54" s="3">
        <v>10</v>
      </c>
      <c r="D54" s="3">
        <v>10</v>
      </c>
      <c r="E54" s="3">
        <v>10</v>
      </c>
      <c r="F54" s="4">
        <f t="shared" si="12"/>
        <v>10</v>
      </c>
      <c r="G54" s="5">
        <f t="shared" si="13"/>
        <v>30</v>
      </c>
      <c r="H54" s="5">
        <f t="shared" si="14"/>
        <v>159.70000000000002</v>
      </c>
      <c r="I54" s="5">
        <f t="shared" si="15"/>
        <v>119.9</v>
      </c>
    </row>
    <row r="55" spans="1:9" ht="39.75" customHeight="1" thickBot="1" x14ac:dyDescent="0.3">
      <c r="A55" s="7" t="s">
        <v>14</v>
      </c>
      <c r="B55" s="3">
        <v>10</v>
      </c>
      <c r="C55" s="3">
        <v>9.9</v>
      </c>
      <c r="D55" s="3">
        <v>10</v>
      </c>
      <c r="E55" s="3">
        <v>10</v>
      </c>
      <c r="F55" s="4">
        <f t="shared" si="12"/>
        <v>9.9</v>
      </c>
      <c r="G55" s="5">
        <f t="shared" si="13"/>
        <v>30</v>
      </c>
      <c r="H55" s="5">
        <f t="shared" si="14"/>
        <v>159.1</v>
      </c>
      <c r="I55" s="5">
        <f t="shared" si="15"/>
        <v>119.5</v>
      </c>
    </row>
    <row r="56" spans="1:9" ht="39.75" customHeight="1" thickBot="1" x14ac:dyDescent="0.3">
      <c r="A56" s="7" t="s">
        <v>21</v>
      </c>
      <c r="B56" s="3">
        <v>10</v>
      </c>
      <c r="C56" s="3">
        <v>10</v>
      </c>
      <c r="D56" s="3">
        <v>10</v>
      </c>
      <c r="E56" s="3">
        <v>9.9</v>
      </c>
      <c r="F56" s="4">
        <f t="shared" si="12"/>
        <v>9.9</v>
      </c>
      <c r="G56" s="5">
        <f t="shared" si="13"/>
        <v>30</v>
      </c>
      <c r="H56" s="5">
        <f t="shared" si="14"/>
        <v>159.80000000000001</v>
      </c>
      <c r="I56" s="5">
        <f t="shared" si="15"/>
        <v>120</v>
      </c>
    </row>
    <row r="57" spans="1:9" ht="39.75" customHeight="1" thickBot="1" x14ac:dyDescent="0.3">
      <c r="A57" s="7" t="s">
        <v>18</v>
      </c>
      <c r="B57" s="3">
        <v>9.9</v>
      </c>
      <c r="C57" s="3">
        <v>9.6999999999999993</v>
      </c>
      <c r="D57" s="3">
        <v>9.6999999999999993</v>
      </c>
      <c r="E57" s="3">
        <v>9.6999999999999993</v>
      </c>
      <c r="F57" s="4">
        <f t="shared" si="12"/>
        <v>9.6999999999999993</v>
      </c>
      <c r="G57" s="5">
        <f t="shared" si="13"/>
        <v>29.3</v>
      </c>
      <c r="H57" s="5">
        <f t="shared" si="14"/>
        <v>157.99999999999997</v>
      </c>
      <c r="I57" s="5">
        <f t="shared" si="15"/>
        <v>118.89999999999999</v>
      </c>
    </row>
    <row r="58" spans="1:9" ht="39.75" customHeight="1" thickBot="1" x14ac:dyDescent="0.3">
      <c r="A58" s="7" t="s">
        <v>26</v>
      </c>
      <c r="B58" s="3">
        <v>10</v>
      </c>
      <c r="C58" s="3">
        <v>9.8000000000000007</v>
      </c>
      <c r="D58" s="3">
        <v>10</v>
      </c>
      <c r="E58" s="3">
        <v>9.8000000000000007</v>
      </c>
      <c r="F58" s="4">
        <f t="shared" si="12"/>
        <v>9.8000000000000007</v>
      </c>
      <c r="G58" s="5">
        <f t="shared" si="13"/>
        <v>29.8</v>
      </c>
      <c r="H58" s="5">
        <f t="shared" si="14"/>
        <v>158</v>
      </c>
      <c r="I58" s="5">
        <f t="shared" si="15"/>
        <v>118.6</v>
      </c>
    </row>
    <row r="59" spans="1:9" ht="39.75" customHeight="1" thickBot="1" x14ac:dyDescent="0.3">
      <c r="A59" s="7" t="s">
        <v>20</v>
      </c>
      <c r="B59" s="3">
        <v>10</v>
      </c>
      <c r="C59" s="3">
        <v>10</v>
      </c>
      <c r="D59" s="3">
        <v>10</v>
      </c>
      <c r="E59" s="3">
        <v>10</v>
      </c>
      <c r="F59" s="4">
        <f t="shared" si="12"/>
        <v>10</v>
      </c>
      <c r="G59" s="5">
        <f t="shared" si="13"/>
        <v>30</v>
      </c>
      <c r="H59" s="5">
        <f t="shared" si="14"/>
        <v>160</v>
      </c>
      <c r="I59" s="5">
        <f t="shared" si="15"/>
        <v>120</v>
      </c>
    </row>
    <row r="60" spans="1:9" ht="39.75" customHeight="1" x14ac:dyDescent="0.25">
      <c r="A60" s="12" t="s">
        <v>35</v>
      </c>
      <c r="B60" s="12"/>
      <c r="C60" s="12"/>
      <c r="D60" s="12"/>
      <c r="E60" s="12"/>
      <c r="F60" s="12"/>
      <c r="G60" s="12"/>
      <c r="H60" s="12"/>
      <c r="I60" s="12"/>
    </row>
    <row r="62" spans="1:9" ht="39.75" customHeight="1" thickBot="1" x14ac:dyDescent="0.3">
      <c r="A62" s="2" t="s">
        <v>0</v>
      </c>
      <c r="B62" s="2" t="s">
        <v>1</v>
      </c>
      <c r="C62" s="2" t="s">
        <v>2</v>
      </c>
      <c r="D62" s="2" t="s">
        <v>3</v>
      </c>
      <c r="E62" s="2" t="s">
        <v>4</v>
      </c>
      <c r="F62" s="2" t="s">
        <v>5</v>
      </c>
      <c r="G62" s="8" t="s">
        <v>6</v>
      </c>
      <c r="H62" s="8" t="s">
        <v>10</v>
      </c>
      <c r="I62" s="8" t="s">
        <v>7</v>
      </c>
    </row>
    <row r="63" spans="1:9" ht="39.75" customHeight="1" thickBot="1" x14ac:dyDescent="0.3">
      <c r="A63" s="7" t="s">
        <v>23</v>
      </c>
      <c r="B63" s="3">
        <v>10</v>
      </c>
      <c r="C63" s="3">
        <v>10</v>
      </c>
      <c r="D63" s="3">
        <v>10</v>
      </c>
      <c r="E63" s="4">
        <v>10</v>
      </c>
      <c r="F63" s="4">
        <f>MIN(B63:E63)</f>
        <v>10</v>
      </c>
      <c r="G63" s="5">
        <f>SUM(B63+C63+D63+E63-F63-J63)</f>
        <v>30</v>
      </c>
      <c r="H63" s="5">
        <f>SUM(H48+B63+C63+D63+E63)</f>
        <v>197.4</v>
      </c>
      <c r="I63" s="5">
        <f>SUM(I48+G63)</f>
        <v>148.4</v>
      </c>
    </row>
    <row r="64" spans="1:9" ht="39.75" customHeight="1" thickBot="1" x14ac:dyDescent="0.3">
      <c r="A64" s="7" t="s">
        <v>15</v>
      </c>
      <c r="B64" s="3">
        <v>9.9</v>
      </c>
      <c r="C64" s="3">
        <v>10</v>
      </c>
      <c r="D64" s="3">
        <v>10</v>
      </c>
      <c r="E64" s="4">
        <v>10</v>
      </c>
      <c r="F64" s="4">
        <f t="shared" ref="F64:F74" si="16">MIN(B64:E64)</f>
        <v>9.9</v>
      </c>
      <c r="G64" s="5">
        <f t="shared" ref="G64:G74" si="17">SUM(B64+C64+D64+E64-F64)</f>
        <v>30</v>
      </c>
      <c r="H64" s="5">
        <f t="shared" ref="H64:H74" si="18">SUM(H49+B64+C64+D64+E64)</f>
        <v>198.4</v>
      </c>
      <c r="I64" s="5">
        <f t="shared" ref="I64:I74" si="19">SUM(I49+G64)</f>
        <v>149.29999999999998</v>
      </c>
    </row>
    <row r="65" spans="1:9" ht="39.75" customHeight="1" thickBot="1" x14ac:dyDescent="0.3">
      <c r="A65" s="7" t="s">
        <v>24</v>
      </c>
      <c r="B65" s="3">
        <v>10</v>
      </c>
      <c r="C65" s="3">
        <v>10</v>
      </c>
      <c r="D65" s="3">
        <v>10</v>
      </c>
      <c r="E65" s="4">
        <v>10</v>
      </c>
      <c r="F65" s="4">
        <f t="shared" si="16"/>
        <v>10</v>
      </c>
      <c r="G65" s="5">
        <f t="shared" si="17"/>
        <v>30</v>
      </c>
      <c r="H65" s="5">
        <f t="shared" si="18"/>
        <v>198.40000000000003</v>
      </c>
      <c r="I65" s="5">
        <f t="shared" si="19"/>
        <v>149.10000000000002</v>
      </c>
    </row>
    <row r="66" spans="1:9" ht="39.75" customHeight="1" thickBot="1" x14ac:dyDescent="0.3">
      <c r="A66" s="7" t="s">
        <v>16</v>
      </c>
      <c r="B66" s="3">
        <v>10</v>
      </c>
      <c r="C66" s="3">
        <v>9.9</v>
      </c>
      <c r="D66" s="3">
        <v>10</v>
      </c>
      <c r="E66" s="4">
        <v>9.6999999999999993</v>
      </c>
      <c r="F66" s="4">
        <f t="shared" si="16"/>
        <v>9.6999999999999993</v>
      </c>
      <c r="G66" s="5">
        <f t="shared" si="17"/>
        <v>29.899999999999995</v>
      </c>
      <c r="H66" s="5">
        <f t="shared" si="18"/>
        <v>198.00000000000003</v>
      </c>
      <c r="I66" s="5">
        <f t="shared" si="19"/>
        <v>149</v>
      </c>
    </row>
    <row r="67" spans="1:9" ht="39.75" customHeight="1" thickBot="1" x14ac:dyDescent="0.3">
      <c r="A67" s="7" t="s">
        <v>19</v>
      </c>
      <c r="B67" s="3">
        <v>10</v>
      </c>
      <c r="C67" s="3">
        <v>10</v>
      </c>
      <c r="D67" s="3">
        <v>10</v>
      </c>
      <c r="E67" s="4">
        <v>10</v>
      </c>
      <c r="F67" s="4">
        <f t="shared" si="16"/>
        <v>10</v>
      </c>
      <c r="G67" s="5">
        <f t="shared" si="17"/>
        <v>30</v>
      </c>
      <c r="H67" s="5">
        <f t="shared" si="18"/>
        <v>200</v>
      </c>
      <c r="I67" s="5">
        <f t="shared" si="19"/>
        <v>150</v>
      </c>
    </row>
    <row r="68" spans="1:9" ht="39.75" customHeight="1" thickBot="1" x14ac:dyDescent="0.3">
      <c r="A68" s="7" t="s">
        <v>25</v>
      </c>
      <c r="B68" s="3">
        <v>10</v>
      </c>
      <c r="C68" s="3">
        <v>9.9</v>
      </c>
      <c r="D68" s="3">
        <v>10</v>
      </c>
      <c r="E68" s="4">
        <v>10</v>
      </c>
      <c r="F68" s="4">
        <f t="shared" si="16"/>
        <v>9.9</v>
      </c>
      <c r="G68" s="5">
        <f t="shared" si="17"/>
        <v>30</v>
      </c>
      <c r="H68" s="5">
        <f t="shared" si="18"/>
        <v>199.20000000000002</v>
      </c>
      <c r="I68" s="5">
        <f t="shared" si="19"/>
        <v>149.80000000000001</v>
      </c>
    </row>
    <row r="69" spans="1:9" ht="39.75" customHeight="1" thickBot="1" x14ac:dyDescent="0.3">
      <c r="A69" s="7" t="s">
        <v>17</v>
      </c>
      <c r="B69" s="3">
        <v>10</v>
      </c>
      <c r="C69" s="3">
        <v>10</v>
      </c>
      <c r="D69" s="3">
        <v>10</v>
      </c>
      <c r="E69" s="4">
        <v>10</v>
      </c>
      <c r="F69" s="4">
        <f t="shared" si="16"/>
        <v>10</v>
      </c>
      <c r="G69" s="5">
        <f t="shared" si="17"/>
        <v>30</v>
      </c>
      <c r="H69" s="5">
        <f t="shared" si="18"/>
        <v>199.70000000000002</v>
      </c>
      <c r="I69" s="5">
        <f t="shared" si="19"/>
        <v>149.9</v>
      </c>
    </row>
    <row r="70" spans="1:9" ht="39.75" customHeight="1" thickBot="1" x14ac:dyDescent="0.3">
      <c r="A70" s="7" t="s">
        <v>14</v>
      </c>
      <c r="B70" s="3">
        <v>10</v>
      </c>
      <c r="C70" s="3">
        <v>10</v>
      </c>
      <c r="D70" s="3">
        <v>10</v>
      </c>
      <c r="E70" s="4">
        <v>10</v>
      </c>
      <c r="F70" s="4">
        <f t="shared" si="16"/>
        <v>10</v>
      </c>
      <c r="G70" s="5">
        <f t="shared" si="17"/>
        <v>30</v>
      </c>
      <c r="H70" s="5">
        <f t="shared" si="18"/>
        <v>199.1</v>
      </c>
      <c r="I70" s="5">
        <f t="shared" si="19"/>
        <v>149.5</v>
      </c>
    </row>
    <row r="71" spans="1:9" ht="39.75" customHeight="1" thickBot="1" x14ac:dyDescent="0.3">
      <c r="A71" s="7" t="s">
        <v>21</v>
      </c>
      <c r="B71" s="3">
        <v>10</v>
      </c>
      <c r="C71" s="3">
        <v>10</v>
      </c>
      <c r="D71" s="3">
        <v>10</v>
      </c>
      <c r="E71" s="4">
        <v>9.9</v>
      </c>
      <c r="F71" s="4">
        <f t="shared" si="16"/>
        <v>9.9</v>
      </c>
      <c r="G71" s="5">
        <f t="shared" si="17"/>
        <v>30</v>
      </c>
      <c r="H71" s="5">
        <f t="shared" si="18"/>
        <v>199.70000000000002</v>
      </c>
      <c r="I71" s="5">
        <f t="shared" si="19"/>
        <v>150</v>
      </c>
    </row>
    <row r="72" spans="1:9" ht="39.75" customHeight="1" thickBot="1" x14ac:dyDescent="0.3">
      <c r="A72" s="7" t="s">
        <v>18</v>
      </c>
      <c r="B72" s="3">
        <v>10</v>
      </c>
      <c r="C72" s="3">
        <v>9.9</v>
      </c>
      <c r="D72" s="3">
        <v>10</v>
      </c>
      <c r="E72" s="4">
        <v>9.8000000000000007</v>
      </c>
      <c r="F72" s="4">
        <f t="shared" si="16"/>
        <v>9.8000000000000007</v>
      </c>
      <c r="G72" s="5">
        <f t="shared" si="17"/>
        <v>29.900000000000002</v>
      </c>
      <c r="H72" s="5">
        <f t="shared" si="18"/>
        <v>197.7</v>
      </c>
      <c r="I72" s="5">
        <f t="shared" si="19"/>
        <v>148.79999999999998</v>
      </c>
    </row>
    <row r="73" spans="1:9" ht="39.75" customHeight="1" thickBot="1" x14ac:dyDescent="0.3">
      <c r="A73" s="7" t="s">
        <v>26</v>
      </c>
      <c r="B73" s="3">
        <v>10</v>
      </c>
      <c r="C73" s="3">
        <v>10</v>
      </c>
      <c r="D73" s="3">
        <v>10</v>
      </c>
      <c r="E73" s="4">
        <v>9.8000000000000007</v>
      </c>
      <c r="F73" s="4">
        <f t="shared" si="16"/>
        <v>9.8000000000000007</v>
      </c>
      <c r="G73" s="5">
        <f t="shared" si="17"/>
        <v>29.999999999999996</v>
      </c>
      <c r="H73" s="5">
        <f t="shared" si="18"/>
        <v>197.8</v>
      </c>
      <c r="I73" s="5">
        <f t="shared" si="19"/>
        <v>148.6</v>
      </c>
    </row>
    <row r="74" spans="1:9" ht="39.75" customHeight="1" thickBot="1" x14ac:dyDescent="0.3">
      <c r="A74" s="7" t="s">
        <v>20</v>
      </c>
      <c r="B74" s="3">
        <v>10</v>
      </c>
      <c r="C74" s="3">
        <v>10</v>
      </c>
      <c r="D74" s="3">
        <v>10</v>
      </c>
      <c r="E74" s="4">
        <v>10</v>
      </c>
      <c r="F74" s="4">
        <f t="shared" si="16"/>
        <v>10</v>
      </c>
      <c r="G74" s="5">
        <f t="shared" si="17"/>
        <v>30</v>
      </c>
      <c r="H74" s="5">
        <f t="shared" si="18"/>
        <v>200</v>
      </c>
      <c r="I74" s="5">
        <f t="shared" si="19"/>
        <v>150</v>
      </c>
    </row>
    <row r="75" spans="1:9" ht="39.75" customHeight="1" x14ac:dyDescent="0.25">
      <c r="A75" s="12" t="s">
        <v>34</v>
      </c>
      <c r="B75" s="12"/>
      <c r="C75" s="12"/>
      <c r="D75" s="12"/>
      <c r="E75" s="12"/>
      <c r="F75" s="12"/>
      <c r="G75" s="12"/>
      <c r="H75" s="12"/>
      <c r="I75" s="12"/>
    </row>
    <row r="77" spans="1:9" ht="39.75" customHeight="1" thickBot="1" x14ac:dyDescent="0.3">
      <c r="A77" s="2" t="s">
        <v>0</v>
      </c>
      <c r="B77" s="2" t="s">
        <v>1</v>
      </c>
      <c r="C77" s="2" t="s">
        <v>2</v>
      </c>
      <c r="D77" s="2" t="s">
        <v>3</v>
      </c>
      <c r="E77" s="2" t="s">
        <v>4</v>
      </c>
      <c r="F77" s="2" t="s">
        <v>5</v>
      </c>
      <c r="G77" s="8" t="s">
        <v>6</v>
      </c>
      <c r="H77" s="8" t="s">
        <v>10</v>
      </c>
      <c r="I77" s="8" t="s">
        <v>7</v>
      </c>
    </row>
    <row r="78" spans="1:9" ht="39.75" customHeight="1" thickBot="1" x14ac:dyDescent="0.3">
      <c r="A78" s="7" t="s">
        <v>23</v>
      </c>
      <c r="B78" s="3">
        <v>10</v>
      </c>
      <c r="C78" s="3">
        <v>10</v>
      </c>
      <c r="D78" s="3">
        <v>9.9</v>
      </c>
      <c r="E78" s="4">
        <v>10</v>
      </c>
      <c r="F78" s="4">
        <f>MIN(B78:E78)</f>
        <v>9.9</v>
      </c>
      <c r="G78" s="5">
        <f>SUM(B78+C78+D78+E78-F78-J78)</f>
        <v>30</v>
      </c>
      <c r="H78" s="5">
        <f>SUM(H63+B78+C78+D78+E78)</f>
        <v>237.3</v>
      </c>
      <c r="I78" s="5">
        <f>SUM(I63+G78)</f>
        <v>178.4</v>
      </c>
    </row>
    <row r="79" spans="1:9" ht="39.75" customHeight="1" thickBot="1" x14ac:dyDescent="0.3">
      <c r="A79" s="7" t="s">
        <v>15</v>
      </c>
      <c r="B79" s="3">
        <v>9.9</v>
      </c>
      <c r="C79" s="3">
        <v>9.9</v>
      </c>
      <c r="D79" s="3">
        <v>10</v>
      </c>
      <c r="E79" s="3">
        <v>9.8000000000000007</v>
      </c>
      <c r="F79" s="4">
        <f t="shared" ref="F79:F89" si="20">MIN(B79:E79)</f>
        <v>9.8000000000000007</v>
      </c>
      <c r="G79" s="5">
        <f t="shared" ref="G79:G89" si="21">SUM(B79+C79+D79+E79-F79)</f>
        <v>29.8</v>
      </c>
      <c r="H79" s="5">
        <f t="shared" ref="H79:H89" si="22">SUM(H64+B79+C79+D79+E79)</f>
        <v>238.00000000000003</v>
      </c>
      <c r="I79" s="5">
        <f t="shared" ref="I79:I89" si="23">SUM(I64+G79)</f>
        <v>179.1</v>
      </c>
    </row>
    <row r="80" spans="1:9" ht="39.75" customHeight="1" thickBot="1" x14ac:dyDescent="0.3">
      <c r="A80" s="7" t="s">
        <v>24</v>
      </c>
      <c r="B80" s="3">
        <v>9.9</v>
      </c>
      <c r="C80" s="3">
        <v>9.9</v>
      </c>
      <c r="D80" s="3">
        <v>10</v>
      </c>
      <c r="E80" s="3">
        <v>9.9</v>
      </c>
      <c r="F80" s="4">
        <f t="shared" si="20"/>
        <v>9.9</v>
      </c>
      <c r="G80" s="5">
        <f t="shared" si="21"/>
        <v>29.800000000000004</v>
      </c>
      <c r="H80" s="5">
        <f t="shared" si="22"/>
        <v>238.10000000000005</v>
      </c>
      <c r="I80" s="5">
        <f t="shared" si="23"/>
        <v>178.90000000000003</v>
      </c>
    </row>
    <row r="81" spans="1:9" ht="39.75" customHeight="1" thickBot="1" x14ac:dyDescent="0.3">
      <c r="A81" s="7" t="s">
        <v>16</v>
      </c>
      <c r="B81" s="3">
        <v>9.6</v>
      </c>
      <c r="C81" s="3">
        <v>10</v>
      </c>
      <c r="D81" s="3">
        <v>9.9</v>
      </c>
      <c r="E81" s="3">
        <v>10</v>
      </c>
      <c r="F81" s="4">
        <f t="shared" si="20"/>
        <v>9.6</v>
      </c>
      <c r="G81" s="5">
        <f t="shared" si="21"/>
        <v>29.9</v>
      </c>
      <c r="H81" s="5">
        <f t="shared" si="22"/>
        <v>237.50000000000003</v>
      </c>
      <c r="I81" s="5">
        <f t="shared" si="23"/>
        <v>178.9</v>
      </c>
    </row>
    <row r="82" spans="1:9" ht="39.75" customHeight="1" thickBot="1" x14ac:dyDescent="0.3">
      <c r="A82" s="7" t="s">
        <v>19</v>
      </c>
      <c r="B82" s="3">
        <v>10</v>
      </c>
      <c r="C82" s="3">
        <v>10</v>
      </c>
      <c r="D82" s="3">
        <v>10</v>
      </c>
      <c r="E82" s="3">
        <v>10</v>
      </c>
      <c r="F82" s="4">
        <f t="shared" si="20"/>
        <v>10</v>
      </c>
      <c r="G82" s="5">
        <f t="shared" si="21"/>
        <v>30</v>
      </c>
      <c r="H82" s="5">
        <f t="shared" si="22"/>
        <v>240</v>
      </c>
      <c r="I82" s="5">
        <f t="shared" si="23"/>
        <v>180</v>
      </c>
    </row>
    <row r="83" spans="1:9" ht="39.75" customHeight="1" thickBot="1" x14ac:dyDescent="0.3">
      <c r="A83" s="7" t="s">
        <v>25</v>
      </c>
      <c r="B83" s="3">
        <v>10</v>
      </c>
      <c r="C83" s="3">
        <v>10</v>
      </c>
      <c r="D83" s="3">
        <v>10</v>
      </c>
      <c r="E83" s="3">
        <v>10</v>
      </c>
      <c r="F83" s="4">
        <f t="shared" si="20"/>
        <v>10</v>
      </c>
      <c r="G83" s="5">
        <f t="shared" si="21"/>
        <v>30</v>
      </c>
      <c r="H83" s="5">
        <f t="shared" si="22"/>
        <v>239.20000000000002</v>
      </c>
      <c r="I83" s="5">
        <f t="shared" si="23"/>
        <v>179.8</v>
      </c>
    </row>
    <row r="84" spans="1:9" ht="39.75" customHeight="1" thickBot="1" x14ac:dyDescent="0.3">
      <c r="A84" s="7" t="s">
        <v>17</v>
      </c>
      <c r="B84" s="3">
        <v>10</v>
      </c>
      <c r="C84" s="3">
        <v>10</v>
      </c>
      <c r="D84" s="3">
        <v>10</v>
      </c>
      <c r="E84" s="3">
        <v>10</v>
      </c>
      <c r="F84" s="4">
        <f t="shared" si="20"/>
        <v>10</v>
      </c>
      <c r="G84" s="5">
        <f t="shared" si="21"/>
        <v>30</v>
      </c>
      <c r="H84" s="5">
        <f t="shared" si="22"/>
        <v>239.70000000000002</v>
      </c>
      <c r="I84" s="5">
        <f t="shared" si="23"/>
        <v>179.9</v>
      </c>
    </row>
    <row r="85" spans="1:9" ht="39.75" customHeight="1" thickBot="1" x14ac:dyDescent="0.3">
      <c r="A85" s="7" t="s">
        <v>14</v>
      </c>
      <c r="B85" s="3">
        <v>10</v>
      </c>
      <c r="C85" s="3">
        <v>10</v>
      </c>
      <c r="D85" s="3">
        <v>10</v>
      </c>
      <c r="E85" s="3">
        <v>10</v>
      </c>
      <c r="F85" s="4">
        <f t="shared" si="20"/>
        <v>10</v>
      </c>
      <c r="G85" s="5">
        <f t="shared" si="21"/>
        <v>30</v>
      </c>
      <c r="H85" s="5">
        <f t="shared" si="22"/>
        <v>239.1</v>
      </c>
      <c r="I85" s="5">
        <f t="shared" si="23"/>
        <v>179.5</v>
      </c>
    </row>
    <row r="86" spans="1:9" ht="39.75" customHeight="1" thickBot="1" x14ac:dyDescent="0.3">
      <c r="A86" s="7" t="s">
        <v>21</v>
      </c>
      <c r="B86" s="3">
        <v>10</v>
      </c>
      <c r="C86" s="3">
        <v>10</v>
      </c>
      <c r="D86" s="3">
        <v>10</v>
      </c>
      <c r="E86" s="3">
        <v>10</v>
      </c>
      <c r="F86" s="4">
        <f t="shared" si="20"/>
        <v>10</v>
      </c>
      <c r="G86" s="5">
        <f t="shared" si="21"/>
        <v>30</v>
      </c>
      <c r="H86" s="5">
        <f t="shared" si="22"/>
        <v>239.70000000000002</v>
      </c>
      <c r="I86" s="5">
        <f t="shared" si="23"/>
        <v>180</v>
      </c>
    </row>
    <row r="87" spans="1:9" ht="39.75" customHeight="1" thickBot="1" x14ac:dyDescent="0.3">
      <c r="A87" s="7" t="s">
        <v>18</v>
      </c>
      <c r="B87" s="3">
        <v>10</v>
      </c>
      <c r="C87" s="3">
        <v>10</v>
      </c>
      <c r="D87" s="3">
        <v>10</v>
      </c>
      <c r="E87" s="3">
        <v>9.9</v>
      </c>
      <c r="F87" s="4">
        <f t="shared" si="20"/>
        <v>9.9</v>
      </c>
      <c r="G87" s="5">
        <f t="shared" si="21"/>
        <v>30</v>
      </c>
      <c r="H87" s="5">
        <f t="shared" si="22"/>
        <v>237.6</v>
      </c>
      <c r="I87" s="5">
        <f t="shared" si="23"/>
        <v>178.79999999999998</v>
      </c>
    </row>
    <row r="88" spans="1:9" ht="39.75" customHeight="1" thickBot="1" x14ac:dyDescent="0.3">
      <c r="A88" s="7" t="s">
        <v>26</v>
      </c>
      <c r="B88" s="3">
        <v>10</v>
      </c>
      <c r="C88" s="3">
        <v>10</v>
      </c>
      <c r="D88" s="3">
        <v>10</v>
      </c>
      <c r="E88" s="3">
        <v>10</v>
      </c>
      <c r="F88" s="4">
        <f t="shared" si="20"/>
        <v>10</v>
      </c>
      <c r="G88" s="5">
        <f t="shared" si="21"/>
        <v>30</v>
      </c>
      <c r="H88" s="5">
        <f t="shared" si="22"/>
        <v>237.8</v>
      </c>
      <c r="I88" s="5">
        <f t="shared" si="23"/>
        <v>178.6</v>
      </c>
    </row>
    <row r="89" spans="1:9" ht="39.75" customHeight="1" thickBot="1" x14ac:dyDescent="0.3">
      <c r="A89" s="7" t="s">
        <v>20</v>
      </c>
      <c r="B89" s="3">
        <v>10</v>
      </c>
      <c r="C89" s="3">
        <v>10</v>
      </c>
      <c r="D89" s="3">
        <v>10</v>
      </c>
      <c r="E89" s="3">
        <v>10</v>
      </c>
      <c r="F89" s="4">
        <f t="shared" si="20"/>
        <v>10</v>
      </c>
      <c r="G89" s="5">
        <f t="shared" si="21"/>
        <v>30</v>
      </c>
      <c r="H89" s="5">
        <f t="shared" si="22"/>
        <v>240</v>
      </c>
      <c r="I89" s="5">
        <f t="shared" si="23"/>
        <v>180</v>
      </c>
    </row>
    <row r="90" spans="1:9" ht="39.75" customHeight="1" x14ac:dyDescent="0.25">
      <c r="A90" s="12" t="s">
        <v>49</v>
      </c>
      <c r="B90" s="12"/>
      <c r="C90" s="12"/>
      <c r="D90" s="12"/>
      <c r="E90" s="12"/>
      <c r="F90" s="12"/>
      <c r="G90" s="12"/>
      <c r="H90" s="12"/>
      <c r="I90" s="12"/>
    </row>
    <row r="92" spans="1:9" ht="39.75" customHeight="1" thickBot="1" x14ac:dyDescent="0.3">
      <c r="A92" s="2" t="s">
        <v>0</v>
      </c>
      <c r="B92" s="2" t="s">
        <v>1</v>
      </c>
      <c r="C92" s="2" t="s">
        <v>2</v>
      </c>
      <c r="D92" s="2" t="s">
        <v>3</v>
      </c>
      <c r="E92" s="2" t="s">
        <v>4</v>
      </c>
      <c r="F92" s="2" t="s">
        <v>5</v>
      </c>
      <c r="G92" s="8" t="s">
        <v>6</v>
      </c>
      <c r="H92" s="8" t="s">
        <v>10</v>
      </c>
      <c r="I92" s="8" t="s">
        <v>7</v>
      </c>
    </row>
    <row r="93" spans="1:9" ht="39.75" customHeight="1" thickBot="1" x14ac:dyDescent="0.3">
      <c r="A93" s="7" t="s">
        <v>23</v>
      </c>
      <c r="B93" s="3">
        <v>9.8000000000000007</v>
      </c>
      <c r="C93" s="3">
        <v>9.8000000000000007</v>
      </c>
      <c r="D93" s="3">
        <v>9.6999999999999993</v>
      </c>
      <c r="E93" s="4">
        <v>9.8000000000000007</v>
      </c>
      <c r="F93" s="4">
        <f>MIN(B93:E93)</f>
        <v>9.6999999999999993</v>
      </c>
      <c r="G93" s="5">
        <f>SUM(B93+C93+D93+E93-F93-J93)</f>
        <v>29.400000000000002</v>
      </c>
      <c r="H93" s="5">
        <f>SUM(H78+B93+C93+D93+E93)</f>
        <v>276.40000000000003</v>
      </c>
      <c r="I93" s="5">
        <f>SUM(I78+G93)</f>
        <v>207.8</v>
      </c>
    </row>
    <row r="94" spans="1:9" ht="39.75" customHeight="1" thickBot="1" x14ac:dyDescent="0.3">
      <c r="A94" s="7" t="s">
        <v>15</v>
      </c>
      <c r="B94" s="3">
        <v>10</v>
      </c>
      <c r="C94" s="3">
        <v>10</v>
      </c>
      <c r="D94" s="3">
        <v>10</v>
      </c>
      <c r="E94" s="3">
        <v>9.8000000000000007</v>
      </c>
      <c r="F94" s="4">
        <f t="shared" ref="F94:F104" si="24">MIN(B94:E94)</f>
        <v>9.8000000000000007</v>
      </c>
      <c r="G94" s="5">
        <f t="shared" ref="G94:G104" si="25">SUM(B94+C94+D94+E94-F94)</f>
        <v>29.999999999999996</v>
      </c>
      <c r="H94" s="5">
        <f t="shared" ref="H94:H104" si="26">SUM(H79+B94+C94+D94+E94)</f>
        <v>277.8</v>
      </c>
      <c r="I94" s="5">
        <f t="shared" ref="I94:I104" si="27">SUM(I79+G94)</f>
        <v>209.1</v>
      </c>
    </row>
    <row r="95" spans="1:9" ht="39.75" customHeight="1" thickBot="1" x14ac:dyDescent="0.3">
      <c r="A95" s="7" t="s">
        <v>24</v>
      </c>
      <c r="B95" s="3">
        <v>9.9</v>
      </c>
      <c r="C95" s="3">
        <v>10</v>
      </c>
      <c r="D95" s="3">
        <v>10</v>
      </c>
      <c r="E95" s="3">
        <v>10</v>
      </c>
      <c r="F95" s="4">
        <f t="shared" si="24"/>
        <v>9.9</v>
      </c>
      <c r="G95" s="5">
        <f t="shared" si="25"/>
        <v>30</v>
      </c>
      <c r="H95" s="5">
        <f t="shared" si="26"/>
        <v>278.00000000000006</v>
      </c>
      <c r="I95" s="5">
        <f t="shared" si="27"/>
        <v>208.90000000000003</v>
      </c>
    </row>
    <row r="96" spans="1:9" ht="39.75" customHeight="1" thickBot="1" x14ac:dyDescent="0.3">
      <c r="A96" s="7" t="s">
        <v>16</v>
      </c>
      <c r="B96" s="3">
        <v>9.9</v>
      </c>
      <c r="C96" s="3">
        <v>9.9</v>
      </c>
      <c r="D96" s="3">
        <v>9.8000000000000007</v>
      </c>
      <c r="E96" s="3">
        <v>9.8000000000000007</v>
      </c>
      <c r="F96" s="4">
        <f t="shared" si="24"/>
        <v>9.8000000000000007</v>
      </c>
      <c r="G96" s="5">
        <f t="shared" si="25"/>
        <v>29.600000000000005</v>
      </c>
      <c r="H96" s="5">
        <f t="shared" si="26"/>
        <v>276.90000000000003</v>
      </c>
      <c r="I96" s="5">
        <f t="shared" si="27"/>
        <v>208.5</v>
      </c>
    </row>
    <row r="97" spans="1:9" ht="39.75" customHeight="1" thickBot="1" x14ac:dyDescent="0.3">
      <c r="A97" s="7" t="s">
        <v>19</v>
      </c>
      <c r="B97" s="3">
        <v>10</v>
      </c>
      <c r="C97" s="3">
        <v>10</v>
      </c>
      <c r="D97" s="3">
        <v>10</v>
      </c>
      <c r="E97" s="3">
        <v>10</v>
      </c>
      <c r="F97" s="4">
        <f t="shared" si="24"/>
        <v>10</v>
      </c>
      <c r="G97" s="5">
        <f t="shared" si="25"/>
        <v>30</v>
      </c>
      <c r="H97" s="5">
        <f t="shared" si="26"/>
        <v>280</v>
      </c>
      <c r="I97" s="5">
        <f t="shared" si="27"/>
        <v>210</v>
      </c>
    </row>
    <row r="98" spans="1:9" ht="39.75" customHeight="1" thickBot="1" x14ac:dyDescent="0.3">
      <c r="A98" s="7" t="s">
        <v>25</v>
      </c>
      <c r="B98" s="3">
        <v>10</v>
      </c>
      <c r="C98" s="3">
        <v>9.8000000000000007</v>
      </c>
      <c r="D98" s="3">
        <v>10</v>
      </c>
      <c r="E98" s="3">
        <v>10</v>
      </c>
      <c r="F98" s="4">
        <f t="shared" si="24"/>
        <v>9.8000000000000007</v>
      </c>
      <c r="G98" s="5">
        <f t="shared" si="25"/>
        <v>29.999999999999996</v>
      </c>
      <c r="H98" s="5">
        <f t="shared" si="26"/>
        <v>279</v>
      </c>
      <c r="I98" s="5">
        <f t="shared" si="27"/>
        <v>209.8</v>
      </c>
    </row>
    <row r="99" spans="1:9" ht="39.75" customHeight="1" thickBot="1" x14ac:dyDescent="0.3">
      <c r="A99" s="7" t="s">
        <v>17</v>
      </c>
      <c r="B99" s="3">
        <v>10</v>
      </c>
      <c r="C99" s="3">
        <v>10</v>
      </c>
      <c r="D99" s="3">
        <v>10</v>
      </c>
      <c r="E99" s="3">
        <v>10</v>
      </c>
      <c r="F99" s="4">
        <f t="shared" si="24"/>
        <v>10</v>
      </c>
      <c r="G99" s="5">
        <f t="shared" si="25"/>
        <v>30</v>
      </c>
      <c r="H99" s="5">
        <f t="shared" si="26"/>
        <v>279.70000000000005</v>
      </c>
      <c r="I99" s="5">
        <f t="shared" si="27"/>
        <v>209.9</v>
      </c>
    </row>
    <row r="100" spans="1:9" ht="39.75" customHeight="1" thickBot="1" x14ac:dyDescent="0.3">
      <c r="A100" s="7" t="s">
        <v>14</v>
      </c>
      <c r="B100" s="3">
        <v>10</v>
      </c>
      <c r="C100" s="3">
        <v>9.9</v>
      </c>
      <c r="D100" s="3">
        <v>10</v>
      </c>
      <c r="E100" s="3">
        <v>10</v>
      </c>
      <c r="F100" s="4">
        <f t="shared" si="24"/>
        <v>9.9</v>
      </c>
      <c r="G100" s="5">
        <f t="shared" si="25"/>
        <v>30</v>
      </c>
      <c r="H100" s="5">
        <f t="shared" si="26"/>
        <v>279</v>
      </c>
      <c r="I100" s="5">
        <f t="shared" si="27"/>
        <v>209.5</v>
      </c>
    </row>
    <row r="101" spans="1:9" ht="39.75" customHeight="1" thickBot="1" x14ac:dyDescent="0.3">
      <c r="A101" s="7" t="s">
        <v>21</v>
      </c>
      <c r="B101" s="3">
        <v>10</v>
      </c>
      <c r="C101" s="3">
        <v>10</v>
      </c>
      <c r="D101" s="3">
        <v>10</v>
      </c>
      <c r="E101" s="3">
        <v>10</v>
      </c>
      <c r="F101" s="4">
        <f t="shared" si="24"/>
        <v>10</v>
      </c>
      <c r="G101" s="5">
        <f t="shared" si="25"/>
        <v>30</v>
      </c>
      <c r="H101" s="5">
        <f t="shared" si="26"/>
        <v>279.70000000000005</v>
      </c>
      <c r="I101" s="5">
        <f t="shared" si="27"/>
        <v>210</v>
      </c>
    </row>
    <row r="102" spans="1:9" ht="39.75" customHeight="1" thickBot="1" x14ac:dyDescent="0.3">
      <c r="A102" s="7" t="s">
        <v>18</v>
      </c>
      <c r="B102" s="3">
        <v>9.9</v>
      </c>
      <c r="C102" s="3">
        <v>9.9</v>
      </c>
      <c r="D102" s="3">
        <v>9.9</v>
      </c>
      <c r="E102" s="3">
        <v>9.8000000000000007</v>
      </c>
      <c r="F102" s="4">
        <f t="shared" si="24"/>
        <v>9.8000000000000007</v>
      </c>
      <c r="G102" s="5">
        <f t="shared" si="25"/>
        <v>29.7</v>
      </c>
      <c r="H102" s="5">
        <f t="shared" si="26"/>
        <v>277.09999999999997</v>
      </c>
      <c r="I102" s="5">
        <f t="shared" si="27"/>
        <v>208.49999999999997</v>
      </c>
    </row>
    <row r="103" spans="1:9" ht="39.75" customHeight="1" thickBot="1" x14ac:dyDescent="0.3">
      <c r="A103" s="7" t="s">
        <v>26</v>
      </c>
      <c r="B103" s="3">
        <v>10</v>
      </c>
      <c r="C103" s="3">
        <v>10</v>
      </c>
      <c r="D103" s="3">
        <v>10</v>
      </c>
      <c r="E103" s="3">
        <v>10</v>
      </c>
      <c r="F103" s="4">
        <f t="shared" si="24"/>
        <v>10</v>
      </c>
      <c r="G103" s="5">
        <f t="shared" si="25"/>
        <v>30</v>
      </c>
      <c r="H103" s="5">
        <f t="shared" si="26"/>
        <v>277.8</v>
      </c>
      <c r="I103" s="5">
        <f t="shared" si="27"/>
        <v>208.6</v>
      </c>
    </row>
    <row r="104" spans="1:9" ht="39.75" customHeight="1" thickBot="1" x14ac:dyDescent="0.3">
      <c r="A104" s="7" t="s">
        <v>20</v>
      </c>
      <c r="B104" s="3">
        <v>10</v>
      </c>
      <c r="C104" s="3">
        <v>10</v>
      </c>
      <c r="D104" s="3">
        <v>10</v>
      </c>
      <c r="E104" s="3">
        <v>10</v>
      </c>
      <c r="F104" s="4">
        <f t="shared" si="24"/>
        <v>10</v>
      </c>
      <c r="G104" s="5">
        <f t="shared" si="25"/>
        <v>30</v>
      </c>
      <c r="H104" s="5">
        <f t="shared" si="26"/>
        <v>280</v>
      </c>
      <c r="I104" s="5">
        <f t="shared" si="27"/>
        <v>210</v>
      </c>
    </row>
    <row r="105" spans="1:9" ht="39.75" customHeight="1" x14ac:dyDescent="0.25">
      <c r="A105" s="12" t="s">
        <v>32</v>
      </c>
      <c r="B105" s="12"/>
      <c r="C105" s="12"/>
      <c r="D105" s="12"/>
      <c r="E105" s="12"/>
      <c r="F105" s="12"/>
      <c r="G105" s="12"/>
      <c r="H105" s="12"/>
      <c r="I105" s="12"/>
    </row>
    <row r="107" spans="1:9" ht="39.75" customHeight="1" thickBot="1" x14ac:dyDescent="0.3">
      <c r="A107" s="2" t="s">
        <v>0</v>
      </c>
      <c r="B107" s="2" t="s">
        <v>1</v>
      </c>
      <c r="C107" s="2" t="s">
        <v>2</v>
      </c>
      <c r="D107" s="2" t="s">
        <v>3</v>
      </c>
      <c r="E107" s="2" t="s">
        <v>4</v>
      </c>
      <c r="F107" s="2" t="s">
        <v>5</v>
      </c>
      <c r="G107" s="8" t="s">
        <v>6</v>
      </c>
      <c r="H107" s="8" t="s">
        <v>10</v>
      </c>
      <c r="I107" s="8" t="s">
        <v>7</v>
      </c>
    </row>
    <row r="108" spans="1:9" ht="39.75" customHeight="1" thickBot="1" x14ac:dyDescent="0.3">
      <c r="A108" s="7" t="s">
        <v>23</v>
      </c>
      <c r="B108" s="3">
        <v>9.6999999999999993</v>
      </c>
      <c r="C108" s="3">
        <v>9.6999999999999993</v>
      </c>
      <c r="D108" s="3">
        <v>9.9</v>
      </c>
      <c r="E108" s="4">
        <v>9.6</v>
      </c>
      <c r="F108" s="4">
        <f>MIN(B108:E108)</f>
        <v>9.6</v>
      </c>
      <c r="G108" s="5">
        <f>SUM(B108+C108+D108+E108-F108-J108)</f>
        <v>29.299999999999997</v>
      </c>
      <c r="H108" s="5">
        <f>SUM(H93+B108+C108+D108+E108)</f>
        <v>315.3</v>
      </c>
      <c r="I108" s="5">
        <f>SUM(I93+G108)</f>
        <v>237.10000000000002</v>
      </c>
    </row>
    <row r="109" spans="1:9" ht="39.75" customHeight="1" thickBot="1" x14ac:dyDescent="0.3">
      <c r="A109" s="7" t="s">
        <v>15</v>
      </c>
      <c r="B109" s="3">
        <v>10</v>
      </c>
      <c r="C109" s="3">
        <v>10</v>
      </c>
      <c r="D109" s="3">
        <v>9.8000000000000007</v>
      </c>
      <c r="E109" s="3">
        <v>9.9</v>
      </c>
      <c r="F109" s="4">
        <f t="shared" ref="F109:F119" si="28">MIN(B109:E109)</f>
        <v>9.8000000000000007</v>
      </c>
      <c r="G109" s="5">
        <f t="shared" ref="G109:G119" si="29">SUM(B109+C109+D109+E109-F109)</f>
        <v>29.900000000000002</v>
      </c>
      <c r="H109" s="5">
        <f t="shared" ref="H109:H119" si="30">SUM(H94+B109+C109+D109+E109)</f>
        <v>317.5</v>
      </c>
      <c r="I109" s="5">
        <f t="shared" ref="I109:I119" si="31">SUM(I94+G109)</f>
        <v>239</v>
      </c>
    </row>
    <row r="110" spans="1:9" ht="39.75" customHeight="1" thickBot="1" x14ac:dyDescent="0.3">
      <c r="A110" s="7" t="s">
        <v>24</v>
      </c>
      <c r="B110" s="3">
        <v>9.8000000000000007</v>
      </c>
      <c r="C110" s="3">
        <v>9.8000000000000007</v>
      </c>
      <c r="D110" s="3">
        <v>9.9</v>
      </c>
      <c r="E110" s="3">
        <v>9.8000000000000007</v>
      </c>
      <c r="F110" s="4">
        <f t="shared" si="28"/>
        <v>9.8000000000000007</v>
      </c>
      <c r="G110" s="5">
        <f t="shared" si="29"/>
        <v>29.499999999999996</v>
      </c>
      <c r="H110" s="5">
        <f t="shared" si="30"/>
        <v>317.30000000000007</v>
      </c>
      <c r="I110" s="5">
        <f t="shared" si="31"/>
        <v>238.40000000000003</v>
      </c>
    </row>
    <row r="111" spans="1:9" ht="39.75" customHeight="1" thickBot="1" x14ac:dyDescent="0.3">
      <c r="A111" s="7" t="s">
        <v>16</v>
      </c>
      <c r="B111" s="3">
        <v>9.9</v>
      </c>
      <c r="C111" s="3">
        <v>10</v>
      </c>
      <c r="D111" s="3">
        <v>9.9</v>
      </c>
      <c r="E111" s="3">
        <v>9.9</v>
      </c>
      <c r="F111" s="4">
        <f t="shared" si="28"/>
        <v>9.9</v>
      </c>
      <c r="G111" s="5">
        <f t="shared" si="29"/>
        <v>29.799999999999997</v>
      </c>
      <c r="H111" s="5">
        <f t="shared" si="30"/>
        <v>316.59999999999997</v>
      </c>
      <c r="I111" s="5">
        <f t="shared" si="31"/>
        <v>238.3</v>
      </c>
    </row>
    <row r="112" spans="1:9" ht="39.75" customHeight="1" thickBot="1" x14ac:dyDescent="0.3">
      <c r="A112" s="7" t="s">
        <v>19</v>
      </c>
      <c r="B112" s="3">
        <v>9.9</v>
      </c>
      <c r="C112" s="3">
        <v>10</v>
      </c>
      <c r="D112" s="3">
        <v>9.9</v>
      </c>
      <c r="E112" s="3">
        <v>10</v>
      </c>
      <c r="F112" s="4">
        <f t="shared" si="28"/>
        <v>9.9</v>
      </c>
      <c r="G112" s="5">
        <f t="shared" si="29"/>
        <v>29.9</v>
      </c>
      <c r="H112" s="5">
        <f t="shared" si="30"/>
        <v>319.79999999999995</v>
      </c>
      <c r="I112" s="5">
        <f t="shared" si="31"/>
        <v>239.9</v>
      </c>
    </row>
    <row r="113" spans="1:13" ht="39.75" customHeight="1" thickBot="1" x14ac:dyDescent="0.3">
      <c r="A113" s="7" t="s">
        <v>25</v>
      </c>
      <c r="B113" s="3">
        <v>10</v>
      </c>
      <c r="C113" s="3">
        <v>9.9</v>
      </c>
      <c r="D113" s="3">
        <v>10</v>
      </c>
      <c r="E113" s="3">
        <v>9.9</v>
      </c>
      <c r="F113" s="4">
        <f t="shared" si="28"/>
        <v>9.9</v>
      </c>
      <c r="G113" s="5">
        <f t="shared" si="29"/>
        <v>29.9</v>
      </c>
      <c r="H113" s="5">
        <f t="shared" si="30"/>
        <v>318.79999999999995</v>
      </c>
      <c r="I113" s="5">
        <f t="shared" si="31"/>
        <v>239.70000000000002</v>
      </c>
    </row>
    <row r="114" spans="1:13" ht="39.75" customHeight="1" thickBot="1" x14ac:dyDescent="0.3">
      <c r="A114" s="7" t="s">
        <v>17</v>
      </c>
      <c r="B114" s="3">
        <v>10</v>
      </c>
      <c r="C114" s="3">
        <v>10</v>
      </c>
      <c r="D114" s="3">
        <v>10</v>
      </c>
      <c r="E114" s="3">
        <v>9.9</v>
      </c>
      <c r="F114" s="4">
        <f t="shared" si="28"/>
        <v>9.9</v>
      </c>
      <c r="G114" s="5">
        <f t="shared" si="29"/>
        <v>30</v>
      </c>
      <c r="H114" s="5">
        <f t="shared" si="30"/>
        <v>319.60000000000002</v>
      </c>
      <c r="I114" s="5">
        <f t="shared" si="31"/>
        <v>239.9</v>
      </c>
    </row>
    <row r="115" spans="1:13" ht="39.75" customHeight="1" thickBot="1" x14ac:dyDescent="0.3">
      <c r="A115" s="7" t="s">
        <v>14</v>
      </c>
      <c r="B115" s="3">
        <v>9.9</v>
      </c>
      <c r="C115" s="3">
        <v>9.9</v>
      </c>
      <c r="D115" s="3">
        <v>10</v>
      </c>
      <c r="E115" s="3">
        <v>9.9</v>
      </c>
      <c r="F115" s="4">
        <f t="shared" si="28"/>
        <v>9.9</v>
      </c>
      <c r="G115" s="5">
        <f t="shared" si="29"/>
        <v>29.800000000000004</v>
      </c>
      <c r="H115" s="5">
        <f t="shared" si="30"/>
        <v>318.69999999999993</v>
      </c>
      <c r="I115" s="5">
        <f t="shared" si="31"/>
        <v>239.3</v>
      </c>
    </row>
    <row r="116" spans="1:13" ht="39.75" customHeight="1" thickBot="1" x14ac:dyDescent="0.3">
      <c r="A116" s="7" t="s">
        <v>21</v>
      </c>
      <c r="B116" s="3">
        <v>10</v>
      </c>
      <c r="C116" s="3">
        <v>10</v>
      </c>
      <c r="D116" s="3">
        <v>10</v>
      </c>
      <c r="E116" s="3">
        <v>10</v>
      </c>
      <c r="F116" s="4">
        <f t="shared" si="28"/>
        <v>10</v>
      </c>
      <c r="G116" s="5">
        <f t="shared" si="29"/>
        <v>30</v>
      </c>
      <c r="H116" s="5">
        <f t="shared" si="30"/>
        <v>319.70000000000005</v>
      </c>
      <c r="I116" s="5">
        <f t="shared" si="31"/>
        <v>240</v>
      </c>
    </row>
    <row r="117" spans="1:13" ht="39.75" customHeight="1" thickBot="1" x14ac:dyDescent="0.3">
      <c r="A117" s="7" t="s">
        <v>18</v>
      </c>
      <c r="B117" s="3">
        <v>10</v>
      </c>
      <c r="C117" s="3">
        <v>9.9</v>
      </c>
      <c r="D117" s="3">
        <v>9.9</v>
      </c>
      <c r="E117" s="3">
        <v>9.6999999999999993</v>
      </c>
      <c r="F117" s="4">
        <f t="shared" si="28"/>
        <v>9.6999999999999993</v>
      </c>
      <c r="G117" s="5">
        <f t="shared" si="29"/>
        <v>29.8</v>
      </c>
      <c r="H117" s="5">
        <f t="shared" si="30"/>
        <v>316.59999999999991</v>
      </c>
      <c r="I117" s="5">
        <f t="shared" si="31"/>
        <v>238.29999999999998</v>
      </c>
    </row>
    <row r="118" spans="1:13" ht="39.75" customHeight="1" thickBot="1" x14ac:dyDescent="0.3">
      <c r="A118" s="7" t="s">
        <v>26</v>
      </c>
      <c r="B118" s="3">
        <v>10</v>
      </c>
      <c r="C118" s="3">
        <v>9.9</v>
      </c>
      <c r="D118" s="3">
        <v>10</v>
      </c>
      <c r="E118" s="3">
        <v>9.9</v>
      </c>
      <c r="F118" s="4">
        <f t="shared" si="28"/>
        <v>9.9</v>
      </c>
      <c r="G118" s="5">
        <f t="shared" si="29"/>
        <v>29.9</v>
      </c>
      <c r="H118" s="5">
        <f t="shared" si="30"/>
        <v>317.59999999999997</v>
      </c>
      <c r="I118" s="5">
        <f t="shared" si="31"/>
        <v>238.5</v>
      </c>
    </row>
    <row r="119" spans="1:13" ht="39.75" customHeight="1" thickBot="1" x14ac:dyDescent="0.3">
      <c r="A119" s="7" t="s">
        <v>20</v>
      </c>
      <c r="B119" s="3">
        <v>10</v>
      </c>
      <c r="C119" s="3">
        <v>10</v>
      </c>
      <c r="D119" s="3">
        <v>10</v>
      </c>
      <c r="E119" s="3">
        <v>10</v>
      </c>
      <c r="F119" s="4">
        <f t="shared" si="28"/>
        <v>10</v>
      </c>
      <c r="G119" s="5">
        <f t="shared" si="29"/>
        <v>30</v>
      </c>
      <c r="H119" s="5">
        <f t="shared" si="30"/>
        <v>320</v>
      </c>
      <c r="I119" s="5">
        <f t="shared" si="31"/>
        <v>240</v>
      </c>
    </row>
    <row r="120" spans="1:13" ht="39.75" customHeight="1" x14ac:dyDescent="0.25">
      <c r="A120" s="12" t="s">
        <v>31</v>
      </c>
      <c r="B120" s="12"/>
      <c r="C120" s="12"/>
      <c r="D120" s="12"/>
      <c r="E120" s="12"/>
      <c r="F120" s="12"/>
      <c r="G120" s="12"/>
      <c r="H120" s="12"/>
      <c r="I120" s="12"/>
    </row>
    <row r="122" spans="1:13" ht="39.75" customHeight="1" thickBot="1" x14ac:dyDescent="0.3">
      <c r="A122" s="2" t="s">
        <v>0</v>
      </c>
      <c r="B122" s="2" t="s">
        <v>1</v>
      </c>
      <c r="C122" s="2" t="s">
        <v>2</v>
      </c>
      <c r="D122" s="2" t="s">
        <v>3</v>
      </c>
      <c r="E122" s="2" t="s">
        <v>4</v>
      </c>
      <c r="F122" s="2" t="s">
        <v>5</v>
      </c>
      <c r="G122" s="8" t="s">
        <v>6</v>
      </c>
      <c r="H122" s="8" t="s">
        <v>10</v>
      </c>
      <c r="I122" s="8" t="s">
        <v>7</v>
      </c>
      <c r="K122" s="22" t="s">
        <v>39</v>
      </c>
      <c r="L122" s="22"/>
      <c r="M122" s="22"/>
    </row>
    <row r="123" spans="1:13" ht="39.75" customHeight="1" thickBot="1" x14ac:dyDescent="0.3">
      <c r="A123" s="7" t="s">
        <v>23</v>
      </c>
      <c r="B123" s="3">
        <v>10</v>
      </c>
      <c r="C123" s="3">
        <v>9.6999999999999993</v>
      </c>
      <c r="D123" s="3">
        <v>9.6999999999999993</v>
      </c>
      <c r="E123" s="4">
        <v>10</v>
      </c>
      <c r="F123" s="4">
        <f>MIN(B123:E123)</f>
        <v>9.6999999999999993</v>
      </c>
      <c r="G123" s="5">
        <f>SUM(B123+C123+D123+E123-F123-J123)</f>
        <v>29.7</v>
      </c>
      <c r="H123" s="5">
        <f>SUM(H108+B123+C123+D123+E123)</f>
        <v>354.7</v>
      </c>
      <c r="I123" s="5">
        <f>SUM(I108+G123)</f>
        <v>266.8</v>
      </c>
      <c r="K123" s="23">
        <v>1</v>
      </c>
      <c r="L123" s="23" t="s">
        <v>21</v>
      </c>
      <c r="M123" s="23">
        <v>270</v>
      </c>
    </row>
    <row r="124" spans="1:13" ht="39.75" customHeight="1" thickBot="1" x14ac:dyDescent="0.3">
      <c r="A124" s="7" t="s">
        <v>15</v>
      </c>
      <c r="B124" s="3">
        <v>10</v>
      </c>
      <c r="C124" s="3">
        <v>10</v>
      </c>
      <c r="D124" s="3">
        <v>9.9</v>
      </c>
      <c r="E124" s="4">
        <v>10</v>
      </c>
      <c r="F124" s="4">
        <f t="shared" ref="F124:F134" si="32">MIN(B124:E124)</f>
        <v>9.9</v>
      </c>
      <c r="G124" s="5">
        <f t="shared" ref="G124:G134" si="33">SUM(B124+C124+D124+E124-F124)</f>
        <v>30</v>
      </c>
      <c r="H124" s="5">
        <f t="shared" ref="H124:H134" si="34">SUM(H109+B124+C124+D124+E124)</f>
        <v>357.4</v>
      </c>
      <c r="I124" s="5">
        <f t="shared" ref="I124:I134" si="35">SUM(I109+G124)</f>
        <v>269</v>
      </c>
      <c r="K124" s="24">
        <v>2</v>
      </c>
      <c r="L124" s="24" t="s">
        <v>19</v>
      </c>
      <c r="M124" s="24">
        <v>269.89999999999998</v>
      </c>
    </row>
    <row r="125" spans="1:13" ht="39.75" customHeight="1" thickBot="1" x14ac:dyDescent="0.3">
      <c r="A125" s="7" t="s">
        <v>24</v>
      </c>
      <c r="B125" s="3">
        <v>9.9</v>
      </c>
      <c r="C125" s="3">
        <v>9.9</v>
      </c>
      <c r="D125" s="3">
        <v>9.6999999999999993</v>
      </c>
      <c r="E125" s="4">
        <v>9.9</v>
      </c>
      <c r="F125" s="4">
        <f t="shared" si="32"/>
        <v>9.6999999999999993</v>
      </c>
      <c r="G125" s="5">
        <f t="shared" si="33"/>
        <v>29.7</v>
      </c>
      <c r="H125" s="5">
        <f t="shared" si="34"/>
        <v>356.7</v>
      </c>
      <c r="I125" s="5">
        <f t="shared" si="35"/>
        <v>268.10000000000002</v>
      </c>
      <c r="K125" s="24">
        <v>3</v>
      </c>
      <c r="L125" s="24" t="s">
        <v>20</v>
      </c>
      <c r="M125" s="24">
        <v>269.89999999999998</v>
      </c>
    </row>
    <row r="126" spans="1:13" ht="39.75" customHeight="1" thickBot="1" x14ac:dyDescent="0.3">
      <c r="A126" s="7" t="s">
        <v>16</v>
      </c>
      <c r="B126" s="3">
        <v>10</v>
      </c>
      <c r="C126" s="3">
        <v>10</v>
      </c>
      <c r="D126" s="3">
        <v>9.8000000000000007</v>
      </c>
      <c r="E126" s="4">
        <v>10</v>
      </c>
      <c r="F126" s="4">
        <f t="shared" si="32"/>
        <v>9.8000000000000007</v>
      </c>
      <c r="G126" s="5">
        <f t="shared" si="33"/>
        <v>29.999999999999996</v>
      </c>
      <c r="H126" s="5">
        <f t="shared" si="34"/>
        <v>356.4</v>
      </c>
      <c r="I126" s="5">
        <f t="shared" si="35"/>
        <v>268.3</v>
      </c>
      <c r="K126" s="24">
        <v>4</v>
      </c>
      <c r="L126" s="24" t="s">
        <v>17</v>
      </c>
      <c r="M126" s="24">
        <v>269.7</v>
      </c>
    </row>
    <row r="127" spans="1:13" ht="39.75" customHeight="1" thickBot="1" x14ac:dyDescent="0.3">
      <c r="A127" s="7" t="s">
        <v>19</v>
      </c>
      <c r="B127" s="3">
        <v>10</v>
      </c>
      <c r="C127" s="3">
        <v>10</v>
      </c>
      <c r="D127" s="3">
        <v>10</v>
      </c>
      <c r="E127" s="4">
        <v>10</v>
      </c>
      <c r="F127" s="4">
        <f t="shared" si="32"/>
        <v>10</v>
      </c>
      <c r="G127" s="5">
        <f t="shared" si="33"/>
        <v>30</v>
      </c>
      <c r="H127" s="5">
        <f t="shared" si="34"/>
        <v>359.79999999999995</v>
      </c>
      <c r="I127" s="5">
        <f t="shared" si="35"/>
        <v>269.89999999999998</v>
      </c>
      <c r="K127" s="24">
        <v>5</v>
      </c>
      <c r="L127" s="24" t="s">
        <v>25</v>
      </c>
      <c r="M127" s="24">
        <v>269.7</v>
      </c>
    </row>
    <row r="128" spans="1:13" ht="39.75" customHeight="1" thickBot="1" x14ac:dyDescent="0.3">
      <c r="A128" s="7" t="s">
        <v>25</v>
      </c>
      <c r="B128" s="3">
        <v>10</v>
      </c>
      <c r="C128" s="3">
        <v>10</v>
      </c>
      <c r="D128" s="3">
        <v>9.8000000000000007</v>
      </c>
      <c r="E128" s="4">
        <v>10</v>
      </c>
      <c r="F128" s="4">
        <f t="shared" si="32"/>
        <v>9.8000000000000007</v>
      </c>
      <c r="G128" s="5">
        <f t="shared" si="33"/>
        <v>29.999999999999996</v>
      </c>
      <c r="H128" s="5">
        <f t="shared" si="34"/>
        <v>358.59999999999997</v>
      </c>
      <c r="I128" s="5">
        <f t="shared" si="35"/>
        <v>269.7</v>
      </c>
      <c r="K128" s="24">
        <v>6</v>
      </c>
      <c r="L128" s="24" t="s">
        <v>14</v>
      </c>
      <c r="M128" s="24">
        <v>269.3</v>
      </c>
    </row>
    <row r="129" spans="1:13" ht="39.75" customHeight="1" thickBot="1" x14ac:dyDescent="0.3">
      <c r="A129" s="7" t="s">
        <v>17</v>
      </c>
      <c r="B129" s="3">
        <v>9.9</v>
      </c>
      <c r="C129" s="3">
        <v>9.9</v>
      </c>
      <c r="D129" s="3">
        <v>9.9</v>
      </c>
      <c r="E129" s="4">
        <v>10</v>
      </c>
      <c r="F129" s="4">
        <f t="shared" si="32"/>
        <v>9.9</v>
      </c>
      <c r="G129" s="5">
        <f t="shared" si="33"/>
        <v>29.800000000000004</v>
      </c>
      <c r="H129" s="5">
        <f t="shared" si="34"/>
        <v>359.29999999999995</v>
      </c>
      <c r="I129" s="5">
        <f t="shared" si="35"/>
        <v>269.7</v>
      </c>
      <c r="K129" s="24">
        <v>7</v>
      </c>
      <c r="L129" s="24" t="s">
        <v>15</v>
      </c>
      <c r="M129" s="24">
        <v>269</v>
      </c>
    </row>
    <row r="130" spans="1:13" ht="39.75" customHeight="1" thickBot="1" x14ac:dyDescent="0.3">
      <c r="A130" s="7" t="s">
        <v>14</v>
      </c>
      <c r="B130" s="3">
        <v>9.9</v>
      </c>
      <c r="C130" s="3">
        <v>10</v>
      </c>
      <c r="D130" s="3">
        <v>10</v>
      </c>
      <c r="E130" s="4">
        <v>10</v>
      </c>
      <c r="F130" s="4">
        <f t="shared" si="32"/>
        <v>9.9</v>
      </c>
      <c r="G130" s="5">
        <f t="shared" si="33"/>
        <v>30</v>
      </c>
      <c r="H130" s="5">
        <f t="shared" si="34"/>
        <v>358.59999999999991</v>
      </c>
      <c r="I130" s="5">
        <f t="shared" si="35"/>
        <v>269.3</v>
      </c>
      <c r="K130" s="24">
        <v>8</v>
      </c>
      <c r="L130" s="24" t="s">
        <v>26</v>
      </c>
      <c r="M130" s="24">
        <v>268.3</v>
      </c>
    </row>
    <row r="131" spans="1:13" ht="39.75" customHeight="1" thickBot="1" x14ac:dyDescent="0.3">
      <c r="A131" s="7" t="s">
        <v>21</v>
      </c>
      <c r="B131" s="3">
        <v>10</v>
      </c>
      <c r="C131" s="3">
        <v>10</v>
      </c>
      <c r="D131" s="3">
        <v>10</v>
      </c>
      <c r="E131" s="4">
        <v>10</v>
      </c>
      <c r="F131" s="4">
        <f t="shared" si="32"/>
        <v>10</v>
      </c>
      <c r="G131" s="5">
        <f t="shared" si="33"/>
        <v>30</v>
      </c>
      <c r="H131" s="5">
        <f t="shared" si="34"/>
        <v>359.70000000000005</v>
      </c>
      <c r="I131" s="5">
        <f t="shared" si="35"/>
        <v>270</v>
      </c>
      <c r="K131" s="24">
        <v>9</v>
      </c>
      <c r="L131" s="24" t="s">
        <v>16</v>
      </c>
      <c r="M131" s="24">
        <v>268.3</v>
      </c>
    </row>
    <row r="132" spans="1:13" ht="39.75" customHeight="1" thickBot="1" x14ac:dyDescent="0.3">
      <c r="A132" s="7" t="s">
        <v>18</v>
      </c>
      <c r="B132" s="3">
        <v>10</v>
      </c>
      <c r="C132" s="3">
        <v>9.9</v>
      </c>
      <c r="D132" s="3">
        <v>9.9</v>
      </c>
      <c r="E132" s="4">
        <v>9.8000000000000007</v>
      </c>
      <c r="F132" s="4">
        <f t="shared" si="32"/>
        <v>9.8000000000000007</v>
      </c>
      <c r="G132" s="5">
        <f t="shared" si="33"/>
        <v>29.799999999999994</v>
      </c>
      <c r="H132" s="5">
        <f t="shared" si="34"/>
        <v>356.19999999999987</v>
      </c>
      <c r="I132" s="5">
        <f t="shared" si="35"/>
        <v>268.09999999999997</v>
      </c>
      <c r="K132" s="24">
        <v>10</v>
      </c>
      <c r="L132" s="24" t="s">
        <v>24</v>
      </c>
      <c r="M132" s="24">
        <v>268.10000000000002</v>
      </c>
    </row>
    <row r="133" spans="1:13" ht="39.75" customHeight="1" thickBot="1" x14ac:dyDescent="0.3">
      <c r="A133" s="7" t="s">
        <v>26</v>
      </c>
      <c r="B133" s="3">
        <v>10</v>
      </c>
      <c r="C133" s="3">
        <v>9.9</v>
      </c>
      <c r="D133" s="3">
        <v>9.6999999999999993</v>
      </c>
      <c r="E133" s="4">
        <v>9.9</v>
      </c>
      <c r="F133" s="4">
        <f t="shared" si="32"/>
        <v>9.6999999999999993</v>
      </c>
      <c r="G133" s="5">
        <f t="shared" si="33"/>
        <v>29.8</v>
      </c>
      <c r="H133" s="5">
        <f t="shared" si="34"/>
        <v>357.09999999999991</v>
      </c>
      <c r="I133" s="5">
        <f t="shared" si="35"/>
        <v>268.3</v>
      </c>
      <c r="K133" s="24">
        <v>11</v>
      </c>
      <c r="L133" s="24" t="s">
        <v>18</v>
      </c>
      <c r="M133" s="24">
        <v>268.10000000000002</v>
      </c>
    </row>
    <row r="134" spans="1:13" ht="39.75" customHeight="1" thickBot="1" x14ac:dyDescent="0.3">
      <c r="A134" s="7" t="s">
        <v>20</v>
      </c>
      <c r="B134" s="3">
        <v>10</v>
      </c>
      <c r="C134" s="3">
        <v>9.9</v>
      </c>
      <c r="D134" s="3">
        <v>9.6999999999999993</v>
      </c>
      <c r="E134" s="4">
        <v>10</v>
      </c>
      <c r="F134" s="4">
        <f t="shared" si="32"/>
        <v>9.6999999999999993</v>
      </c>
      <c r="G134" s="5">
        <f t="shared" si="33"/>
        <v>29.899999999999995</v>
      </c>
      <c r="H134" s="5">
        <f t="shared" si="34"/>
        <v>359.59999999999997</v>
      </c>
      <c r="I134" s="5">
        <f t="shared" si="35"/>
        <v>269.89999999999998</v>
      </c>
      <c r="K134" s="25">
        <v>12</v>
      </c>
      <c r="L134" s="25" t="s">
        <v>23</v>
      </c>
      <c r="M134" s="25">
        <v>266.8</v>
      </c>
    </row>
    <row r="135" spans="1:13" ht="39.75" customHeight="1" x14ac:dyDescent="0.25">
      <c r="A135" s="12" t="s">
        <v>30</v>
      </c>
      <c r="B135" s="12"/>
      <c r="C135" s="12"/>
      <c r="D135" s="12"/>
      <c r="E135" s="12"/>
      <c r="F135" s="12"/>
      <c r="G135" s="12"/>
      <c r="H135" s="12"/>
      <c r="I135" s="12"/>
    </row>
  </sheetData>
  <mergeCells count="11">
    <mergeCell ref="K122:M122"/>
    <mergeCell ref="A1:I1"/>
    <mergeCell ref="A15:I15"/>
    <mergeCell ref="A105:I105"/>
    <mergeCell ref="A120:I120"/>
    <mergeCell ref="A135:I135"/>
    <mergeCell ref="A30:I30"/>
    <mergeCell ref="A45:I45"/>
    <mergeCell ref="A60:I60"/>
    <mergeCell ref="A75:I75"/>
    <mergeCell ref="A90:I90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ACESSO 1</vt:lpstr>
      <vt:lpstr>ACESSO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Grande Dexaketo</cp:lastModifiedBy>
  <dcterms:created xsi:type="dcterms:W3CDTF">2015-02-17T17:38:03Z</dcterms:created>
  <dcterms:modified xsi:type="dcterms:W3CDTF">2020-02-26T00:43:33Z</dcterms:modified>
</cp:coreProperties>
</file>