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355" windowHeight="4695" activeTab="3"/>
  </bookViews>
  <sheets>
    <sheet name="Especial SP" sheetId="1" r:id="rId1"/>
    <sheet name="Acesso SP" sheetId="2" r:id="rId2"/>
    <sheet name="Classificação" sheetId="3" r:id="rId3"/>
    <sheet name="Classificação Acesso" sheetId="4" r:id="rId4"/>
  </sheets>
  <calcPr calcId="145621"/>
</workbook>
</file>

<file path=xl/calcChain.xml><?xml version="1.0" encoding="utf-8"?>
<calcChain xmlns="http://schemas.openxmlformats.org/spreadsheetml/2006/main">
  <c r="AB3" i="2" l="1"/>
  <c r="G8" i="1"/>
  <c r="G9" i="2" l="1"/>
  <c r="N9" i="2" s="1"/>
  <c r="U9" i="2" s="1"/>
  <c r="AB9" i="2" s="1"/>
  <c r="AI9" i="2" s="1"/>
  <c r="AP9" i="2" s="1"/>
  <c r="AW9" i="2" s="1"/>
  <c r="BD9" i="2" s="1"/>
  <c r="BK9" i="2" s="1"/>
  <c r="G8" i="2"/>
  <c r="N8" i="2" s="1"/>
  <c r="U8" i="2" s="1"/>
  <c r="AB8" i="2" s="1"/>
  <c r="AI8" i="2" s="1"/>
  <c r="AP8" i="2" s="1"/>
  <c r="AW8" i="2" s="1"/>
  <c r="BD8" i="2" s="1"/>
  <c r="BK8" i="2" s="1"/>
  <c r="G7" i="2"/>
  <c r="N7" i="2" s="1"/>
  <c r="U7" i="2" s="1"/>
  <c r="AB7" i="2" s="1"/>
  <c r="AI7" i="2" s="1"/>
  <c r="AP7" i="2" s="1"/>
  <c r="AW7" i="2" s="1"/>
  <c r="BD7" i="2" s="1"/>
  <c r="BK7" i="2" s="1"/>
  <c r="G6" i="2"/>
  <c r="N6" i="2" s="1"/>
  <c r="U6" i="2" s="1"/>
  <c r="AB6" i="2" s="1"/>
  <c r="AI6" i="2" s="1"/>
  <c r="AP6" i="2" s="1"/>
  <c r="AW6" i="2" s="1"/>
  <c r="BD6" i="2" s="1"/>
  <c r="BK6" i="2" s="1"/>
  <c r="G5" i="2"/>
  <c r="N5" i="2" s="1"/>
  <c r="U5" i="2" s="1"/>
  <c r="AB5" i="2" s="1"/>
  <c r="AI5" i="2" s="1"/>
  <c r="AP5" i="2" s="1"/>
  <c r="AW5" i="2" s="1"/>
  <c r="BD5" i="2" s="1"/>
  <c r="BK5" i="2" s="1"/>
  <c r="G4" i="2"/>
  <c r="N4" i="2" s="1"/>
  <c r="U4" i="2" s="1"/>
  <c r="AB4" i="2" s="1"/>
  <c r="AI4" i="2" s="1"/>
  <c r="AP4" i="2" s="1"/>
  <c r="AW4" i="2" s="1"/>
  <c r="BD4" i="2" s="1"/>
  <c r="BK4" i="2" s="1"/>
  <c r="G3" i="2"/>
  <c r="N3" i="2" s="1"/>
  <c r="U3" i="2" s="1"/>
  <c r="AI3" i="2" s="1"/>
  <c r="AP3" i="2" s="1"/>
  <c r="AW3" i="2" s="1"/>
  <c r="BD3" i="2" s="1"/>
  <c r="BK3" i="2" s="1"/>
  <c r="G2" i="2"/>
  <c r="N2" i="2" s="1"/>
  <c r="U2" i="2" s="1"/>
  <c r="AB2" i="2" s="1"/>
  <c r="AI2" i="2" s="1"/>
  <c r="AP2" i="2" s="1"/>
  <c r="AW2" i="2" s="1"/>
  <c r="BD2" i="2" s="1"/>
  <c r="BK2" i="2" s="1"/>
  <c r="G3" i="1" l="1"/>
  <c r="N3" i="1" s="1"/>
  <c r="U3" i="1" s="1"/>
  <c r="AB3" i="1" s="1"/>
  <c r="AI3" i="1" s="1"/>
  <c r="AP3" i="1" s="1"/>
  <c r="AW3" i="1" s="1"/>
  <c r="BD3" i="1" s="1"/>
  <c r="BK3" i="1" s="1"/>
  <c r="G4" i="1"/>
  <c r="N4" i="1" s="1"/>
  <c r="U4" i="1" s="1"/>
  <c r="AB4" i="1" s="1"/>
  <c r="AI4" i="1" s="1"/>
  <c r="AP4" i="1" s="1"/>
  <c r="AW4" i="1" s="1"/>
  <c r="BD4" i="1" s="1"/>
  <c r="BK4" i="1" s="1"/>
  <c r="G5" i="1"/>
  <c r="N5" i="1" s="1"/>
  <c r="U5" i="1" s="1"/>
  <c r="AB5" i="1" s="1"/>
  <c r="AI5" i="1" s="1"/>
  <c r="AP5" i="1" s="1"/>
  <c r="AW5" i="1" s="1"/>
  <c r="BD5" i="1" s="1"/>
  <c r="BK5" i="1" s="1"/>
  <c r="G6" i="1"/>
  <c r="N6" i="1" s="1"/>
  <c r="U6" i="1" s="1"/>
  <c r="AB6" i="1" s="1"/>
  <c r="AI6" i="1" s="1"/>
  <c r="AP6" i="1" s="1"/>
  <c r="AW6" i="1" s="1"/>
  <c r="BD6" i="1" s="1"/>
  <c r="BK6" i="1" s="1"/>
  <c r="G7" i="1"/>
  <c r="N7" i="1" s="1"/>
  <c r="U7" i="1" s="1"/>
  <c r="AB7" i="1" s="1"/>
  <c r="AI7" i="1" s="1"/>
  <c r="AP7" i="1" s="1"/>
  <c r="AW7" i="1" s="1"/>
  <c r="BD7" i="1" s="1"/>
  <c r="BK7" i="1" s="1"/>
  <c r="N8" i="1"/>
  <c r="U8" i="1" s="1"/>
  <c r="AB8" i="1" s="1"/>
  <c r="AI8" i="1" s="1"/>
  <c r="AP8" i="1" s="1"/>
  <c r="AW8" i="1" s="1"/>
  <c r="BD8" i="1" s="1"/>
  <c r="BK8" i="1" s="1"/>
  <c r="G9" i="1"/>
  <c r="N9" i="1" s="1"/>
  <c r="U9" i="1" s="1"/>
  <c r="AB9" i="1" s="1"/>
  <c r="AI9" i="1" s="1"/>
  <c r="AP9" i="1" s="1"/>
  <c r="AW9" i="1" s="1"/>
  <c r="BD9" i="1" s="1"/>
  <c r="BK9" i="1" s="1"/>
  <c r="G10" i="1"/>
  <c r="N10" i="1" s="1"/>
  <c r="U10" i="1" s="1"/>
  <c r="AB10" i="1" s="1"/>
  <c r="AI10" i="1" s="1"/>
  <c r="AP10" i="1" s="1"/>
  <c r="AW10" i="1" s="1"/>
  <c r="BD10" i="1" s="1"/>
  <c r="BK10" i="1" s="1"/>
  <c r="G11" i="1"/>
  <c r="N11" i="1" s="1"/>
  <c r="U11" i="1" s="1"/>
  <c r="AB11" i="1" s="1"/>
  <c r="AI11" i="1" s="1"/>
  <c r="AP11" i="1" s="1"/>
  <c r="AW11" i="1" s="1"/>
  <c r="BD11" i="1" s="1"/>
  <c r="BK11" i="1" s="1"/>
  <c r="G12" i="1"/>
  <c r="N12" i="1" s="1"/>
  <c r="U12" i="1" s="1"/>
  <c r="AB12" i="1" s="1"/>
  <c r="AI12" i="1" s="1"/>
  <c r="AP12" i="1" s="1"/>
  <c r="AW12" i="1" s="1"/>
  <c r="BD12" i="1" s="1"/>
  <c r="BK12" i="1" s="1"/>
  <c r="G13" i="1"/>
  <c r="N13" i="1" s="1"/>
  <c r="U13" i="1" s="1"/>
  <c r="AB13" i="1" s="1"/>
  <c r="AI13" i="1" s="1"/>
  <c r="AP13" i="1" s="1"/>
  <c r="AW13" i="1" s="1"/>
  <c r="BD13" i="1" s="1"/>
  <c r="BK13" i="1" s="1"/>
  <c r="G14" i="1"/>
  <c r="N14" i="1" s="1"/>
  <c r="U14" i="1" s="1"/>
  <c r="AB14" i="1" s="1"/>
  <c r="AI14" i="1" s="1"/>
  <c r="AP14" i="1" s="1"/>
  <c r="AW14" i="1" s="1"/>
  <c r="BD14" i="1" s="1"/>
  <c r="BK14" i="1" s="1"/>
  <c r="G15" i="1"/>
  <c r="N15" i="1" s="1"/>
  <c r="U15" i="1" s="1"/>
  <c r="AB15" i="1" s="1"/>
  <c r="AI15" i="1" s="1"/>
  <c r="AP15" i="1" s="1"/>
  <c r="AW15" i="1" s="1"/>
  <c r="BD15" i="1" s="1"/>
  <c r="BK15" i="1" s="1"/>
  <c r="G2" i="1"/>
  <c r="N2" i="1" s="1"/>
  <c r="U2" i="1" s="1"/>
  <c r="AB2" i="1" s="1"/>
  <c r="AI2" i="1" s="1"/>
  <c r="AP2" i="1" s="1"/>
  <c r="AW2" i="1" s="1"/>
  <c r="BD2" i="1" s="1"/>
  <c r="BK2" i="1" s="1"/>
</calcChain>
</file>

<file path=xl/sharedStrings.xml><?xml version="1.0" encoding="utf-8"?>
<sst xmlns="http://schemas.openxmlformats.org/spreadsheetml/2006/main" count="87" uniqueCount="37">
  <si>
    <t>Tatuapé</t>
  </si>
  <si>
    <t>Rosas</t>
  </si>
  <si>
    <t>Mancha</t>
  </si>
  <si>
    <t>Vai-Vai</t>
  </si>
  <si>
    <t>X-9</t>
  </si>
  <si>
    <t>Dragões</t>
  </si>
  <si>
    <t>Águia</t>
  </si>
  <si>
    <t>Nenê</t>
  </si>
  <si>
    <t>Gaviões</t>
  </si>
  <si>
    <t>Mocidade</t>
  </si>
  <si>
    <t>Império</t>
  </si>
  <si>
    <t>Tom Maior</t>
  </si>
  <si>
    <t>Vila Maria</t>
  </si>
  <si>
    <t>Tucuruvi</t>
  </si>
  <si>
    <t>APURAÇÃO DO GRUPO ESPECIAL DAS ESCOLAS DE SAMBA DE SÃO PAULO 2013 - LIGASP - REDE GLOBO - SASP - BRAHMA - DEXAKETO - BRADESCO - NESTLÉ - PREFEITURA SP</t>
  </si>
  <si>
    <t>Santa Bárbara</t>
  </si>
  <si>
    <t>Peruche</t>
  </si>
  <si>
    <t>Camisa</t>
  </si>
  <si>
    <t>Imperador</t>
  </si>
  <si>
    <t>Leandro</t>
  </si>
  <si>
    <t>Pérola Negra</t>
  </si>
  <si>
    <t>Estrela</t>
  </si>
  <si>
    <t>Morro</t>
  </si>
  <si>
    <t>Comissão de Frente</t>
  </si>
  <si>
    <t>Evolução</t>
  </si>
  <si>
    <t>Fantasia</t>
  </si>
  <si>
    <t>Bateria</t>
  </si>
  <si>
    <t>Alegoria</t>
  </si>
  <si>
    <t>Harmonia</t>
  </si>
  <si>
    <t>Samba-Enredo</t>
  </si>
  <si>
    <t>Mestre Sala e P. Bandeira</t>
  </si>
  <si>
    <t>Enredo</t>
  </si>
  <si>
    <t>X9</t>
  </si>
  <si>
    <t>Comissão Frente</t>
  </si>
  <si>
    <t>Mestre sala e Porta bandeira</t>
  </si>
  <si>
    <t>APURAÇÃO DO GRUPO DE ACESSO DAS ESCOLAS DE SAMBA DE SÃO PAULO 2013 - LIGASP - SASP -  DEXAKETO - PREFEITURA SP-SRZD</t>
  </si>
  <si>
    <t>Classificação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</si>
</sst>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4"/>
      <color rgb="FF00B050"/>
      <name val="Arial"/>
      <family val="2"/>
    </font>
    <font>
      <b/>
      <sz val="14"/>
      <color theme="3"/>
      <name val="Arial"/>
      <family val="2"/>
    </font>
    <font>
      <b/>
      <sz val="14"/>
      <color rgb="FFFF0000"/>
      <name val="Arial"/>
      <family val="2"/>
    </font>
    <font>
      <b/>
      <sz val="14"/>
      <color theme="0"/>
      <name val="Arial"/>
      <family val="2"/>
    </font>
    <font>
      <b/>
      <sz val="24"/>
      <color rgb="FFFF0000"/>
      <name val="Arial"/>
      <family val="2"/>
    </font>
    <font>
      <b/>
      <sz val="14"/>
      <color theme="1"/>
      <name val="Arial"/>
      <family val="2"/>
    </font>
    <font>
      <b/>
      <u/>
      <sz val="14"/>
      <color rgb="FF00B050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  <font>
      <u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 applyBorder="1" applyAlignment="1">
      <alignment horizontal="center"/>
    </xf>
    <xf numFmtId="0" fontId="6" fillId="0" borderId="5" xfId="0" applyFont="1" applyBorder="1"/>
    <xf numFmtId="0" fontId="6" fillId="0" borderId="1" xfId="0" applyFont="1" applyBorder="1"/>
    <xf numFmtId="0" fontId="1" fillId="0" borderId="6" xfId="0" applyFont="1" applyBorder="1" applyAlignment="1">
      <alignment horizontal="center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1" fillId="4" borderId="6" xfId="0" applyFont="1" applyFill="1" applyBorder="1" applyAlignment="1">
      <alignment horizontal="center"/>
    </xf>
    <xf numFmtId="0" fontId="8" fillId="0" borderId="0" xfId="0" applyFont="1"/>
    <xf numFmtId="0" fontId="8" fillId="0" borderId="1" xfId="0" applyFont="1" applyBorder="1"/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9" fillId="5" borderId="1" xfId="0" applyFont="1" applyFill="1" applyBorder="1"/>
    <xf numFmtId="0" fontId="4" fillId="6" borderId="1" xfId="0" applyFont="1" applyFill="1" applyBorder="1" applyAlignment="1">
      <alignment horizontal="center"/>
    </xf>
    <xf numFmtId="0" fontId="9" fillId="6" borderId="1" xfId="0" applyFont="1" applyFill="1" applyBorder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8"/>
  <sheetViews>
    <sheetView topLeftCell="AP1" workbookViewId="0">
      <selection activeCell="AY16" sqref="AY16:BC16"/>
    </sheetView>
  </sheetViews>
  <sheetFormatPr defaultRowHeight="18" x14ac:dyDescent="0.25"/>
  <cols>
    <col min="1" max="1" width="27.42578125" style="1" customWidth="1"/>
    <col min="2" max="6" width="9.140625" style="1"/>
    <col min="7" max="7" width="22.28515625" style="1" customWidth="1"/>
    <col min="8" max="8" width="6.140625" style="1" customWidth="1"/>
    <col min="9" max="13" width="9.140625" style="1"/>
    <col min="14" max="14" width="13.7109375" style="1" customWidth="1"/>
    <col min="15" max="20" width="9.140625" style="1"/>
    <col min="21" max="21" width="14.42578125" style="1" customWidth="1"/>
    <col min="22" max="27" width="9.140625" style="1"/>
    <col min="28" max="28" width="13.28515625" style="1" customWidth="1"/>
    <col min="29" max="34" width="9.140625" style="1"/>
    <col min="35" max="35" width="13.42578125" style="1" customWidth="1"/>
    <col min="36" max="41" width="9.140625" style="1"/>
    <col min="42" max="42" width="12.5703125" style="1" customWidth="1"/>
    <col min="43" max="48" width="9.140625" style="1"/>
    <col min="49" max="49" width="14.42578125" style="1" customWidth="1"/>
    <col min="50" max="55" width="9.140625" style="1"/>
    <col min="56" max="56" width="13.85546875" style="1" customWidth="1"/>
    <col min="57" max="62" width="9.140625" style="1"/>
    <col min="63" max="63" width="14.5703125" style="1" customWidth="1"/>
    <col min="64" max="64" width="24.85546875" style="1" customWidth="1"/>
    <col min="65" max="16384" width="9.140625" style="1"/>
  </cols>
  <sheetData>
    <row r="1" spans="1:65" ht="30.75" thickBot="1" x14ac:dyDescent="0.45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</row>
    <row r="2" spans="1:65" ht="18.75" thickBot="1" x14ac:dyDescent="0.3">
      <c r="A2" s="2" t="s">
        <v>0</v>
      </c>
      <c r="B2" s="2">
        <v>9.9</v>
      </c>
      <c r="C2" s="2">
        <v>9.9</v>
      </c>
      <c r="D2" s="2">
        <v>9.9</v>
      </c>
      <c r="E2" s="2">
        <v>10</v>
      </c>
      <c r="F2" s="5">
        <v>9.9</v>
      </c>
      <c r="G2" s="3">
        <f>SUM(B2:F2)-MAX(B2:F2)-MIN(B2:F2)</f>
        <v>29.700000000000003</v>
      </c>
      <c r="H2" s="7"/>
      <c r="I2" s="2">
        <v>9.6999999999999993</v>
      </c>
      <c r="J2" s="2">
        <v>9.9</v>
      </c>
      <c r="K2" s="2">
        <v>10</v>
      </c>
      <c r="L2" s="2">
        <v>9.4</v>
      </c>
      <c r="M2" s="5">
        <v>9.8000000000000007</v>
      </c>
      <c r="N2" s="3">
        <f>SUM(I2:M2)-MAX(I2:M2)-MIN(I2:M2)+G2</f>
        <v>59.1</v>
      </c>
      <c r="O2" s="7"/>
      <c r="P2" s="2">
        <v>10</v>
      </c>
      <c r="Q2" s="2">
        <v>10</v>
      </c>
      <c r="R2" s="2">
        <v>10</v>
      </c>
      <c r="S2" s="2">
        <v>10</v>
      </c>
      <c r="T2" s="5">
        <v>9.9</v>
      </c>
      <c r="U2" s="3">
        <f>SUM(P2:T2)-MAX(P2:T2)-MIN(P2:T2)+N2</f>
        <v>89.1</v>
      </c>
      <c r="V2" s="7"/>
      <c r="W2" s="2">
        <v>9.5</v>
      </c>
      <c r="X2" s="2">
        <v>9.9</v>
      </c>
      <c r="Y2" s="2">
        <v>9.9</v>
      </c>
      <c r="Z2" s="2">
        <v>9.9</v>
      </c>
      <c r="AA2" s="5">
        <v>9.6999999999999993</v>
      </c>
      <c r="AB2" s="3">
        <f>SUM(W2:AA2)-MAX(W2:AA2)-MIN(W2:AA2)+U2</f>
        <v>118.6</v>
      </c>
      <c r="AC2" s="7"/>
      <c r="AD2" s="2">
        <v>10</v>
      </c>
      <c r="AE2" s="2">
        <v>9.9</v>
      </c>
      <c r="AF2" s="2">
        <v>10</v>
      </c>
      <c r="AG2" s="2">
        <v>9.6999999999999993</v>
      </c>
      <c r="AH2" s="5">
        <v>9.9</v>
      </c>
      <c r="AI2" s="3">
        <f>SUM(AD2:AH2)-MAX(AD2:AH2)-MIN(AD2:AH2)+AB2</f>
        <v>148.39999999999998</v>
      </c>
      <c r="AJ2" s="7"/>
      <c r="AK2" s="2">
        <v>10</v>
      </c>
      <c r="AL2" s="2">
        <v>9.9</v>
      </c>
      <c r="AM2" s="2">
        <v>9.4</v>
      </c>
      <c r="AN2" s="2">
        <v>10</v>
      </c>
      <c r="AO2" s="5">
        <v>10</v>
      </c>
      <c r="AP2" s="3">
        <f>SUM(AK2:AO2)-MAX(AK2:AO2)-MIN(AK2:AO2)+AI2</f>
        <v>178.29999999999998</v>
      </c>
      <c r="AQ2" s="7"/>
      <c r="AR2" s="2">
        <v>9.8000000000000007</v>
      </c>
      <c r="AS2" s="2">
        <v>10</v>
      </c>
      <c r="AT2" s="2">
        <v>10</v>
      </c>
      <c r="AU2" s="2">
        <v>9.9</v>
      </c>
      <c r="AV2" s="5">
        <v>10</v>
      </c>
      <c r="AW2" s="3">
        <f>SUM(AR2:AV2)-MAX(AR2:AV2)-MIN(AR2:AV2)+AP2</f>
        <v>208.2</v>
      </c>
      <c r="AX2" s="7"/>
      <c r="AY2" s="2">
        <v>9.6999999999999993</v>
      </c>
      <c r="AZ2" s="2">
        <v>9.5</v>
      </c>
      <c r="BA2" s="2">
        <v>10</v>
      </c>
      <c r="BB2" s="2">
        <v>9.8000000000000007</v>
      </c>
      <c r="BC2" s="5">
        <v>10</v>
      </c>
      <c r="BD2" s="3">
        <f>SUM(AY2:BC2)-MAX(AY2:BC2)-MIN(AY2:BC2)+AW2</f>
        <v>237.7</v>
      </c>
      <c r="BE2" s="7"/>
      <c r="BF2" s="2">
        <v>10</v>
      </c>
      <c r="BG2" s="2">
        <v>9.8000000000000007</v>
      </c>
      <c r="BH2" s="2">
        <v>10</v>
      </c>
      <c r="BI2" s="2">
        <v>10</v>
      </c>
      <c r="BJ2" s="5">
        <v>10</v>
      </c>
      <c r="BK2" s="3">
        <f>SUM(BF2:BJ2)-MAX(BF2:BJ2)-MIN(BF2:BJ2)+BD2</f>
        <v>267.7</v>
      </c>
      <c r="BL2" s="2" t="s">
        <v>0</v>
      </c>
      <c r="BM2" s="1">
        <v>11</v>
      </c>
    </row>
    <row r="3" spans="1:65" ht="18.75" thickBot="1" x14ac:dyDescent="0.3">
      <c r="A3" s="2" t="s">
        <v>1</v>
      </c>
      <c r="B3" s="2">
        <v>10</v>
      </c>
      <c r="C3" s="2">
        <v>10</v>
      </c>
      <c r="D3" s="2">
        <v>10</v>
      </c>
      <c r="E3" s="2">
        <v>10</v>
      </c>
      <c r="F3" s="2">
        <v>10</v>
      </c>
      <c r="G3" s="3">
        <f t="shared" ref="G3:G15" si="0">SUM(B3:F3)-MAX(B3:F3)-MIN(B3:F3)</f>
        <v>30</v>
      </c>
      <c r="H3" s="7"/>
      <c r="I3" s="2">
        <v>9.9</v>
      </c>
      <c r="J3" s="2">
        <v>10</v>
      </c>
      <c r="K3" s="2">
        <v>10</v>
      </c>
      <c r="L3" s="2">
        <v>9.5</v>
      </c>
      <c r="M3" s="2">
        <v>9.9</v>
      </c>
      <c r="N3" s="3">
        <f t="shared" ref="N3:N15" si="1">SUM(I3:M3)-MAX(I3:M3)-MIN(I3:M3)+G3</f>
        <v>59.8</v>
      </c>
      <c r="O3" s="7"/>
      <c r="P3" s="2">
        <v>10</v>
      </c>
      <c r="Q3" s="2">
        <v>10</v>
      </c>
      <c r="R3" s="2">
        <v>10</v>
      </c>
      <c r="S3" s="2">
        <v>10</v>
      </c>
      <c r="T3" s="2">
        <v>10</v>
      </c>
      <c r="U3" s="3">
        <f t="shared" ref="U3:U15" si="2">SUM(P3:T3)-MAX(P3:T3)-MIN(P3:T3)+N3</f>
        <v>89.8</v>
      </c>
      <c r="V3" s="7"/>
      <c r="W3" s="2">
        <v>9.6999999999999993</v>
      </c>
      <c r="X3" s="2">
        <v>10</v>
      </c>
      <c r="Y3" s="2">
        <v>9.9</v>
      </c>
      <c r="Z3" s="2">
        <v>10</v>
      </c>
      <c r="AA3" s="2">
        <v>9.8000000000000007</v>
      </c>
      <c r="AB3" s="3">
        <f t="shared" ref="AB3:AB15" si="3">SUM(W3:AA3)-MAX(W3:AA3)-MIN(W3:AA3)+U3</f>
        <v>119.5</v>
      </c>
      <c r="AC3" s="7"/>
      <c r="AD3" s="2">
        <v>10</v>
      </c>
      <c r="AE3" s="2">
        <v>10</v>
      </c>
      <c r="AF3" s="2">
        <v>10</v>
      </c>
      <c r="AG3" s="2">
        <v>10</v>
      </c>
      <c r="AH3" s="2">
        <v>10</v>
      </c>
      <c r="AI3" s="3">
        <f t="shared" ref="AI3:AI15" si="4">SUM(AD3:AH3)-MAX(AD3:AH3)-MIN(AD3:AH3)+AB3</f>
        <v>149.5</v>
      </c>
      <c r="AJ3" s="7"/>
      <c r="AK3" s="2">
        <v>10</v>
      </c>
      <c r="AL3" s="2">
        <v>10</v>
      </c>
      <c r="AM3" s="2">
        <v>10</v>
      </c>
      <c r="AN3" s="2">
        <v>9.9</v>
      </c>
      <c r="AO3" s="2">
        <v>9.8000000000000007</v>
      </c>
      <c r="AP3" s="3">
        <f t="shared" ref="AP3:AP15" si="5">SUM(AK3:AO3)-MAX(AK3:AO3)-MIN(AK3:AO3)+AI3</f>
        <v>179.4</v>
      </c>
      <c r="AQ3" s="7"/>
      <c r="AR3" s="2">
        <v>10</v>
      </c>
      <c r="AS3" s="2">
        <v>10</v>
      </c>
      <c r="AT3" s="2">
        <v>10</v>
      </c>
      <c r="AU3" s="2">
        <v>10</v>
      </c>
      <c r="AV3" s="2">
        <v>10</v>
      </c>
      <c r="AW3" s="3">
        <f t="shared" ref="AW3:AW15" si="6">SUM(AR3:AV3)-MAX(AR3:AV3)-MIN(AR3:AV3)+AP3</f>
        <v>209.4</v>
      </c>
      <c r="AX3" s="7"/>
      <c r="AY3" s="2">
        <v>10</v>
      </c>
      <c r="AZ3" s="2">
        <v>9.6999999999999993</v>
      </c>
      <c r="BA3" s="2">
        <v>9.6</v>
      </c>
      <c r="BB3" s="2">
        <v>10</v>
      </c>
      <c r="BC3" s="2">
        <v>9.9</v>
      </c>
      <c r="BD3" s="3">
        <f t="shared" ref="BD3:BD15" si="7">SUM(AY3:BC3)-MAX(AY3:BC3)-MIN(AY3:BC3)+AW3</f>
        <v>239</v>
      </c>
      <c r="BE3" s="7"/>
      <c r="BF3" s="2">
        <v>9.8000000000000007</v>
      </c>
      <c r="BG3" s="2">
        <v>10</v>
      </c>
      <c r="BH3" s="2">
        <v>10</v>
      </c>
      <c r="BI3" s="2">
        <v>9.9</v>
      </c>
      <c r="BJ3" s="2">
        <v>10</v>
      </c>
      <c r="BK3" s="3">
        <f>SUM(BF3:BJ3)-MAX(BF3:BJ3)-MIN(BF3:BJ3)+BD3</f>
        <v>268.89999999999998</v>
      </c>
      <c r="BL3" s="2" t="s">
        <v>1</v>
      </c>
      <c r="BM3" s="1">
        <v>2</v>
      </c>
    </row>
    <row r="4" spans="1:65" ht="18.75" thickBot="1" x14ac:dyDescent="0.3">
      <c r="A4" s="2" t="s">
        <v>2</v>
      </c>
      <c r="B4" s="2">
        <v>9.9</v>
      </c>
      <c r="C4" s="2">
        <v>9.9</v>
      </c>
      <c r="D4" s="2">
        <v>9.9</v>
      </c>
      <c r="E4" s="2">
        <v>9.9</v>
      </c>
      <c r="F4" s="2">
        <v>10</v>
      </c>
      <c r="G4" s="3">
        <f t="shared" si="0"/>
        <v>29.700000000000003</v>
      </c>
      <c r="H4" s="7"/>
      <c r="I4" s="2">
        <v>10</v>
      </c>
      <c r="J4" s="2">
        <v>9.9</v>
      </c>
      <c r="K4" s="2">
        <v>10</v>
      </c>
      <c r="L4" s="2">
        <v>9.6999999999999993</v>
      </c>
      <c r="M4" s="2">
        <v>9.9</v>
      </c>
      <c r="N4" s="3">
        <f t="shared" si="1"/>
        <v>59.5</v>
      </c>
      <c r="O4" s="7"/>
      <c r="P4" s="2">
        <v>10</v>
      </c>
      <c r="Q4" s="2">
        <v>9.9</v>
      </c>
      <c r="R4" s="2">
        <v>9.8000000000000007</v>
      </c>
      <c r="S4" s="2">
        <v>9.8000000000000007</v>
      </c>
      <c r="T4" s="2">
        <v>9.8000000000000007</v>
      </c>
      <c r="U4" s="3">
        <f t="shared" si="2"/>
        <v>89</v>
      </c>
      <c r="V4" s="7"/>
      <c r="W4" s="2">
        <v>10</v>
      </c>
      <c r="X4" s="2">
        <v>10</v>
      </c>
      <c r="Y4" s="2">
        <v>10</v>
      </c>
      <c r="Z4" s="2">
        <v>10</v>
      </c>
      <c r="AA4" s="2">
        <v>9.8000000000000007</v>
      </c>
      <c r="AB4" s="3">
        <f t="shared" si="3"/>
        <v>119</v>
      </c>
      <c r="AC4" s="7"/>
      <c r="AD4" s="2">
        <v>10</v>
      </c>
      <c r="AE4" s="2">
        <v>10</v>
      </c>
      <c r="AF4" s="2">
        <v>9.9</v>
      </c>
      <c r="AG4" s="2">
        <v>10</v>
      </c>
      <c r="AH4" s="2">
        <v>9.9</v>
      </c>
      <c r="AI4" s="3">
        <f t="shared" si="4"/>
        <v>148.9</v>
      </c>
      <c r="AJ4" s="7"/>
      <c r="AK4" s="2">
        <v>10</v>
      </c>
      <c r="AL4" s="2">
        <v>9.9</v>
      </c>
      <c r="AM4" s="2">
        <v>9.6999999999999993</v>
      </c>
      <c r="AN4" s="2">
        <v>9.8000000000000007</v>
      </c>
      <c r="AO4" s="2">
        <v>9.8000000000000007</v>
      </c>
      <c r="AP4" s="3">
        <f t="shared" si="5"/>
        <v>178.4</v>
      </c>
      <c r="AQ4" s="7"/>
      <c r="AR4" s="2">
        <v>9.9</v>
      </c>
      <c r="AS4" s="2">
        <v>10</v>
      </c>
      <c r="AT4" s="2">
        <v>10</v>
      </c>
      <c r="AU4" s="2">
        <v>10</v>
      </c>
      <c r="AV4" s="2">
        <v>10</v>
      </c>
      <c r="AW4" s="3">
        <f t="shared" si="6"/>
        <v>208.4</v>
      </c>
      <c r="AX4" s="7"/>
      <c r="AY4" s="2">
        <v>9.9</v>
      </c>
      <c r="AZ4" s="2">
        <v>9.6999999999999993</v>
      </c>
      <c r="BA4" s="2">
        <v>9.6999999999999993</v>
      </c>
      <c r="BB4" s="2">
        <v>9.9</v>
      </c>
      <c r="BC4" s="2">
        <v>10</v>
      </c>
      <c r="BD4" s="3">
        <f t="shared" si="7"/>
        <v>237.9</v>
      </c>
      <c r="BE4" s="7"/>
      <c r="BF4" s="2">
        <v>9.9</v>
      </c>
      <c r="BG4" s="2">
        <v>9.9</v>
      </c>
      <c r="BH4" s="2">
        <v>10</v>
      </c>
      <c r="BI4" s="2">
        <v>9.8000000000000007</v>
      </c>
      <c r="BJ4" s="2">
        <v>9.9</v>
      </c>
      <c r="BK4" s="3">
        <f>SUM(BF4:BJ4)-MAX(BF4:BJ4)-MIN(BF4:BJ4)+BD4</f>
        <v>267.60000000000002</v>
      </c>
      <c r="BL4" s="2" t="s">
        <v>2</v>
      </c>
      <c r="BM4" s="1">
        <v>13</v>
      </c>
    </row>
    <row r="5" spans="1:65" ht="18.75" thickBot="1" x14ac:dyDescent="0.3">
      <c r="A5" s="2" t="s">
        <v>3</v>
      </c>
      <c r="B5" s="2">
        <v>9.8000000000000007</v>
      </c>
      <c r="C5" s="2">
        <v>9.8000000000000007</v>
      </c>
      <c r="D5" s="2">
        <v>9.9</v>
      </c>
      <c r="E5" s="2">
        <v>9.9</v>
      </c>
      <c r="F5" s="2">
        <v>9.8000000000000007</v>
      </c>
      <c r="G5" s="3">
        <f t="shared" si="0"/>
        <v>29.500000000000004</v>
      </c>
      <c r="H5" s="7"/>
      <c r="I5" s="2">
        <v>9.9</v>
      </c>
      <c r="J5" s="2">
        <v>9.8000000000000007</v>
      </c>
      <c r="K5" s="2">
        <v>10</v>
      </c>
      <c r="L5" s="2">
        <v>9.6999999999999993</v>
      </c>
      <c r="M5" s="2">
        <v>9.6</v>
      </c>
      <c r="N5" s="3">
        <f t="shared" si="1"/>
        <v>58.900000000000006</v>
      </c>
      <c r="O5" s="7"/>
      <c r="P5" s="2">
        <v>10</v>
      </c>
      <c r="Q5" s="2">
        <v>10</v>
      </c>
      <c r="R5" s="2">
        <v>10</v>
      </c>
      <c r="S5" s="2">
        <v>10</v>
      </c>
      <c r="T5" s="2">
        <v>10</v>
      </c>
      <c r="U5" s="3">
        <f t="shared" si="2"/>
        <v>88.9</v>
      </c>
      <c r="V5" s="7"/>
      <c r="W5" s="2">
        <v>9.8000000000000007</v>
      </c>
      <c r="X5" s="2">
        <v>10</v>
      </c>
      <c r="Y5" s="2">
        <v>10</v>
      </c>
      <c r="Z5" s="2">
        <v>10</v>
      </c>
      <c r="AA5" s="2">
        <v>9.6999999999999993</v>
      </c>
      <c r="AB5" s="3">
        <f t="shared" si="3"/>
        <v>118.7</v>
      </c>
      <c r="AC5" s="7"/>
      <c r="AD5" s="2">
        <v>10</v>
      </c>
      <c r="AE5" s="2">
        <v>9.8000000000000007</v>
      </c>
      <c r="AF5" s="2">
        <v>9.9</v>
      </c>
      <c r="AG5" s="2">
        <v>10</v>
      </c>
      <c r="AH5" s="2">
        <v>9.9</v>
      </c>
      <c r="AI5" s="3">
        <f t="shared" si="4"/>
        <v>148.5</v>
      </c>
      <c r="AJ5" s="7"/>
      <c r="AK5" s="2">
        <v>10</v>
      </c>
      <c r="AL5" s="2">
        <v>10</v>
      </c>
      <c r="AM5" s="2">
        <v>10</v>
      </c>
      <c r="AN5" s="2">
        <v>10</v>
      </c>
      <c r="AO5" s="2">
        <v>10</v>
      </c>
      <c r="AP5" s="3">
        <f t="shared" si="5"/>
        <v>178.5</v>
      </c>
      <c r="AQ5" s="7"/>
      <c r="AR5" s="2">
        <v>10</v>
      </c>
      <c r="AS5" s="2">
        <v>10</v>
      </c>
      <c r="AT5" s="2">
        <v>10</v>
      </c>
      <c r="AU5" s="2">
        <v>10</v>
      </c>
      <c r="AV5" s="2">
        <v>10</v>
      </c>
      <c r="AW5" s="3">
        <f t="shared" si="6"/>
        <v>208.5</v>
      </c>
      <c r="AX5" s="7"/>
      <c r="AY5" s="2">
        <v>10</v>
      </c>
      <c r="AZ5" s="2">
        <v>9.9</v>
      </c>
      <c r="BA5" s="2">
        <v>9.6999999999999993</v>
      </c>
      <c r="BB5" s="2">
        <v>10</v>
      </c>
      <c r="BC5" s="2">
        <v>9.6999999999999993</v>
      </c>
      <c r="BD5" s="3">
        <f t="shared" si="7"/>
        <v>238.1</v>
      </c>
      <c r="BE5" s="7"/>
      <c r="BF5" s="2">
        <v>10</v>
      </c>
      <c r="BG5" s="2">
        <v>10</v>
      </c>
      <c r="BH5" s="2">
        <v>10</v>
      </c>
      <c r="BI5" s="2">
        <v>10</v>
      </c>
      <c r="BJ5" s="2">
        <v>10</v>
      </c>
      <c r="BK5" s="3">
        <f>SUM(BF5:BJ5)-MAX(BF5:BJ5)-MIN(BF5:BJ5)+BD5</f>
        <v>268.10000000000002</v>
      </c>
      <c r="BL5" s="2" t="s">
        <v>3</v>
      </c>
      <c r="BM5" s="1">
        <v>7</v>
      </c>
    </row>
    <row r="6" spans="1:65" ht="18.75" thickBot="1" x14ac:dyDescent="0.3">
      <c r="A6" s="2" t="s">
        <v>4</v>
      </c>
      <c r="B6" s="2">
        <v>10</v>
      </c>
      <c r="C6" s="2">
        <v>10</v>
      </c>
      <c r="D6" s="2">
        <v>10</v>
      </c>
      <c r="E6" s="2">
        <v>10</v>
      </c>
      <c r="F6" s="2">
        <v>10</v>
      </c>
      <c r="G6" s="3">
        <f t="shared" si="0"/>
        <v>30</v>
      </c>
      <c r="H6" s="7"/>
      <c r="I6" s="2">
        <v>10</v>
      </c>
      <c r="J6" s="2">
        <v>9.9</v>
      </c>
      <c r="K6" s="2">
        <v>10</v>
      </c>
      <c r="L6" s="2">
        <v>9.4</v>
      </c>
      <c r="M6" s="2">
        <v>9.8000000000000007</v>
      </c>
      <c r="N6" s="3">
        <f t="shared" si="1"/>
        <v>59.699999999999996</v>
      </c>
      <c r="O6" s="7"/>
      <c r="P6" s="2">
        <v>10</v>
      </c>
      <c r="Q6" s="2">
        <v>10</v>
      </c>
      <c r="R6" s="2">
        <v>10</v>
      </c>
      <c r="S6" s="2">
        <v>10</v>
      </c>
      <c r="T6" s="2">
        <v>10</v>
      </c>
      <c r="U6" s="3">
        <f t="shared" si="2"/>
        <v>89.699999999999989</v>
      </c>
      <c r="V6" s="7"/>
      <c r="W6" s="2">
        <v>9.9</v>
      </c>
      <c r="X6" s="2">
        <v>10</v>
      </c>
      <c r="Y6" s="2">
        <v>9.8000000000000007</v>
      </c>
      <c r="Z6" s="2">
        <v>9.6</v>
      </c>
      <c r="AA6" s="2">
        <v>9.6</v>
      </c>
      <c r="AB6" s="3">
        <f t="shared" si="3"/>
        <v>118.99999999999999</v>
      </c>
      <c r="AC6" s="7"/>
      <c r="AD6" s="2">
        <v>10</v>
      </c>
      <c r="AE6" s="2">
        <v>9.8000000000000007</v>
      </c>
      <c r="AF6" s="2">
        <v>9.9</v>
      </c>
      <c r="AG6" s="2">
        <v>10</v>
      </c>
      <c r="AH6" s="2">
        <v>9.8000000000000007</v>
      </c>
      <c r="AI6" s="3">
        <f t="shared" si="4"/>
        <v>148.69999999999999</v>
      </c>
      <c r="AJ6" s="7"/>
      <c r="AK6" s="2">
        <v>10</v>
      </c>
      <c r="AL6" s="2">
        <v>9.8000000000000007</v>
      </c>
      <c r="AM6" s="2">
        <v>9.9</v>
      </c>
      <c r="AN6" s="2">
        <v>9.6999999999999993</v>
      </c>
      <c r="AO6" s="2">
        <v>9.9</v>
      </c>
      <c r="AP6" s="3">
        <f t="shared" si="5"/>
        <v>178.29999999999998</v>
      </c>
      <c r="AQ6" s="7"/>
      <c r="AR6" s="2">
        <v>10</v>
      </c>
      <c r="AS6" s="2">
        <v>10</v>
      </c>
      <c r="AT6" s="2">
        <v>10</v>
      </c>
      <c r="AU6" s="2">
        <v>10</v>
      </c>
      <c r="AV6" s="2">
        <v>10</v>
      </c>
      <c r="AW6" s="3">
        <f t="shared" si="6"/>
        <v>208.29999999999998</v>
      </c>
      <c r="AX6" s="7"/>
      <c r="AY6" s="2">
        <v>10</v>
      </c>
      <c r="AZ6" s="2">
        <v>10</v>
      </c>
      <c r="BA6" s="2">
        <v>9.9</v>
      </c>
      <c r="BB6" s="2">
        <v>10</v>
      </c>
      <c r="BC6" s="2">
        <v>10</v>
      </c>
      <c r="BD6" s="3">
        <f t="shared" si="7"/>
        <v>238.29999999999998</v>
      </c>
      <c r="BE6" s="7"/>
      <c r="BF6" s="2">
        <v>9.6999999999999993</v>
      </c>
      <c r="BG6" s="2">
        <v>10</v>
      </c>
      <c r="BH6" s="2">
        <v>9.9</v>
      </c>
      <c r="BI6" s="2">
        <v>10</v>
      </c>
      <c r="BJ6" s="2">
        <v>9.8000000000000007</v>
      </c>
      <c r="BK6" s="3">
        <f>SUM(BF6:BJ6)-MAX(BF6:BJ6)-MIN(BF6:BJ6)+BD6</f>
        <v>268</v>
      </c>
      <c r="BL6" s="2" t="s">
        <v>4</v>
      </c>
      <c r="BM6" s="1">
        <v>10</v>
      </c>
    </row>
    <row r="7" spans="1:65" ht="18.75" thickBot="1" x14ac:dyDescent="0.3">
      <c r="A7" s="2" t="s">
        <v>5</v>
      </c>
      <c r="B7" s="2">
        <v>10</v>
      </c>
      <c r="C7" s="2">
        <v>10</v>
      </c>
      <c r="D7" s="2">
        <v>10</v>
      </c>
      <c r="E7" s="2">
        <v>10</v>
      </c>
      <c r="F7" s="2">
        <v>9.9</v>
      </c>
      <c r="G7" s="3">
        <f t="shared" si="0"/>
        <v>30</v>
      </c>
      <c r="H7" s="7"/>
      <c r="I7" s="2">
        <v>9.6</v>
      </c>
      <c r="J7" s="2">
        <v>10</v>
      </c>
      <c r="K7" s="2">
        <v>10</v>
      </c>
      <c r="L7" s="2">
        <v>9.5</v>
      </c>
      <c r="M7" s="2">
        <v>9.6999999999999993</v>
      </c>
      <c r="N7" s="3">
        <f t="shared" si="1"/>
        <v>59.3</v>
      </c>
      <c r="O7" s="7"/>
      <c r="P7" s="2">
        <v>10</v>
      </c>
      <c r="Q7" s="2">
        <v>9.8000000000000007</v>
      </c>
      <c r="R7" s="2">
        <v>10</v>
      </c>
      <c r="S7" s="2">
        <v>9.9</v>
      </c>
      <c r="T7" s="2">
        <v>9.9</v>
      </c>
      <c r="U7" s="3">
        <f t="shared" si="2"/>
        <v>89.1</v>
      </c>
      <c r="V7" s="7"/>
      <c r="W7" s="2">
        <v>10</v>
      </c>
      <c r="X7" s="2">
        <v>9.9</v>
      </c>
      <c r="Y7" s="2">
        <v>9.9</v>
      </c>
      <c r="Z7" s="2">
        <v>9.6999999999999993</v>
      </c>
      <c r="AA7" s="2">
        <v>9.6999999999999993</v>
      </c>
      <c r="AB7" s="3">
        <f t="shared" si="3"/>
        <v>118.6</v>
      </c>
      <c r="AC7" s="7"/>
      <c r="AD7" s="2">
        <v>10</v>
      </c>
      <c r="AE7" s="2">
        <v>9.9</v>
      </c>
      <c r="AF7" s="2">
        <v>10</v>
      </c>
      <c r="AG7" s="2">
        <v>10</v>
      </c>
      <c r="AH7" s="2">
        <v>9.9</v>
      </c>
      <c r="AI7" s="3">
        <f t="shared" si="4"/>
        <v>148.5</v>
      </c>
      <c r="AJ7" s="7"/>
      <c r="AK7" s="2">
        <v>10</v>
      </c>
      <c r="AL7" s="2">
        <v>10</v>
      </c>
      <c r="AM7" s="2">
        <v>9.6999999999999993</v>
      </c>
      <c r="AN7" s="2">
        <v>10</v>
      </c>
      <c r="AO7" s="2">
        <v>10</v>
      </c>
      <c r="AP7" s="3">
        <f t="shared" si="5"/>
        <v>178.5</v>
      </c>
      <c r="AQ7" s="7"/>
      <c r="AR7" s="2">
        <v>10</v>
      </c>
      <c r="AS7" s="2">
        <v>10</v>
      </c>
      <c r="AT7" s="2">
        <v>10</v>
      </c>
      <c r="AU7" s="2">
        <v>10</v>
      </c>
      <c r="AV7" s="2">
        <v>10</v>
      </c>
      <c r="AW7" s="3">
        <f t="shared" si="6"/>
        <v>208.5</v>
      </c>
      <c r="AX7" s="7"/>
      <c r="AY7" s="2">
        <v>10</v>
      </c>
      <c r="AZ7" s="2">
        <v>10</v>
      </c>
      <c r="BA7" s="2">
        <v>10</v>
      </c>
      <c r="BB7" s="2">
        <v>9.9</v>
      </c>
      <c r="BC7" s="2">
        <v>10</v>
      </c>
      <c r="BD7" s="3">
        <f t="shared" si="7"/>
        <v>238.5</v>
      </c>
      <c r="BE7" s="7"/>
      <c r="BF7" s="2">
        <v>10</v>
      </c>
      <c r="BG7" s="2">
        <v>9.9</v>
      </c>
      <c r="BH7" s="2">
        <v>10</v>
      </c>
      <c r="BI7" s="2">
        <v>10</v>
      </c>
      <c r="BJ7" s="2">
        <v>10</v>
      </c>
      <c r="BK7" s="3">
        <f>SUM(BF7:BJ7)-MAX(BF7:BJ7)-MIN(BF7:BJ7)+BD7</f>
        <v>268.5</v>
      </c>
      <c r="BL7" s="2" t="s">
        <v>5</v>
      </c>
      <c r="BM7" s="1">
        <v>4</v>
      </c>
    </row>
    <row r="8" spans="1:65" ht="18.75" thickBot="1" x14ac:dyDescent="0.3">
      <c r="A8" s="2" t="s">
        <v>6</v>
      </c>
      <c r="B8" s="2">
        <v>10</v>
      </c>
      <c r="C8" s="2">
        <v>10</v>
      </c>
      <c r="D8" s="2">
        <v>10</v>
      </c>
      <c r="E8" s="2">
        <v>10</v>
      </c>
      <c r="F8" s="2">
        <v>10</v>
      </c>
      <c r="G8" s="3">
        <f>SUM(B8:F8)-MAX(B8:F8)-MIN(B8:F8)-1.1</f>
        <v>28.9</v>
      </c>
      <c r="H8" s="7"/>
      <c r="I8" s="2">
        <v>10</v>
      </c>
      <c r="J8" s="2">
        <v>10</v>
      </c>
      <c r="K8" s="2">
        <v>10</v>
      </c>
      <c r="L8" s="2">
        <v>9.5</v>
      </c>
      <c r="M8" s="2">
        <v>10</v>
      </c>
      <c r="N8" s="3">
        <f t="shared" si="1"/>
        <v>58.9</v>
      </c>
      <c r="O8" s="7"/>
      <c r="P8" s="2">
        <v>10</v>
      </c>
      <c r="Q8" s="2">
        <v>10</v>
      </c>
      <c r="R8" s="2">
        <v>10</v>
      </c>
      <c r="S8" s="2">
        <v>10</v>
      </c>
      <c r="T8" s="2">
        <v>9.9</v>
      </c>
      <c r="U8" s="3">
        <f t="shared" si="2"/>
        <v>88.9</v>
      </c>
      <c r="V8" s="7"/>
      <c r="W8" s="2">
        <v>10</v>
      </c>
      <c r="X8" s="2">
        <v>10</v>
      </c>
      <c r="Y8" s="2">
        <v>10</v>
      </c>
      <c r="Z8" s="2">
        <v>10</v>
      </c>
      <c r="AA8" s="2">
        <v>10</v>
      </c>
      <c r="AB8" s="3">
        <f t="shared" si="3"/>
        <v>118.9</v>
      </c>
      <c r="AC8" s="7"/>
      <c r="AD8" s="2">
        <v>10</v>
      </c>
      <c r="AE8" s="2">
        <v>9.9</v>
      </c>
      <c r="AF8" s="2">
        <v>10</v>
      </c>
      <c r="AG8" s="2">
        <v>10</v>
      </c>
      <c r="AH8" s="2">
        <v>10</v>
      </c>
      <c r="AI8" s="3">
        <f t="shared" si="4"/>
        <v>148.9</v>
      </c>
      <c r="AJ8" s="7"/>
      <c r="AK8" s="2">
        <v>10</v>
      </c>
      <c r="AL8" s="2">
        <v>10</v>
      </c>
      <c r="AM8" s="2">
        <v>10</v>
      </c>
      <c r="AN8" s="2">
        <v>9.9</v>
      </c>
      <c r="AO8" s="2">
        <v>9.9</v>
      </c>
      <c r="AP8" s="3">
        <f t="shared" si="5"/>
        <v>178.8</v>
      </c>
      <c r="AQ8" s="7"/>
      <c r="AR8" s="2">
        <v>10</v>
      </c>
      <c r="AS8" s="2">
        <v>10</v>
      </c>
      <c r="AT8" s="2">
        <v>10</v>
      </c>
      <c r="AU8" s="2">
        <v>10</v>
      </c>
      <c r="AV8" s="2">
        <v>10</v>
      </c>
      <c r="AW8" s="3">
        <f t="shared" si="6"/>
        <v>208.8</v>
      </c>
      <c r="AX8" s="7"/>
      <c r="AY8" s="2">
        <v>10</v>
      </c>
      <c r="AZ8" s="2">
        <v>10</v>
      </c>
      <c r="BA8" s="2">
        <v>9.6999999999999993</v>
      </c>
      <c r="BB8" s="2">
        <v>10</v>
      </c>
      <c r="BC8" s="2">
        <v>10</v>
      </c>
      <c r="BD8" s="3">
        <f t="shared" si="7"/>
        <v>238.8</v>
      </c>
      <c r="BE8" s="7"/>
      <c r="BF8" s="2">
        <v>10</v>
      </c>
      <c r="BG8" s="2">
        <v>10</v>
      </c>
      <c r="BH8" s="2">
        <v>10</v>
      </c>
      <c r="BI8" s="2">
        <v>9.9</v>
      </c>
      <c r="BJ8" s="2">
        <v>9.9</v>
      </c>
      <c r="BK8" s="3">
        <f>SUM(BF8:BJ8)-MAX(BF8:BJ8)-MIN(BF8:BJ8)+BD8</f>
        <v>268.7</v>
      </c>
      <c r="BL8" s="2" t="s">
        <v>6</v>
      </c>
      <c r="BM8" s="1">
        <v>3</v>
      </c>
    </row>
    <row r="9" spans="1:65" ht="18.75" thickBot="1" x14ac:dyDescent="0.3">
      <c r="A9" s="4" t="s">
        <v>7</v>
      </c>
      <c r="B9" s="4">
        <v>10</v>
      </c>
      <c r="C9" s="4">
        <v>10</v>
      </c>
      <c r="D9" s="4">
        <v>10</v>
      </c>
      <c r="E9" s="4">
        <v>10</v>
      </c>
      <c r="F9" s="4">
        <v>9.9</v>
      </c>
      <c r="G9" s="3">
        <f t="shared" si="0"/>
        <v>30</v>
      </c>
      <c r="H9" s="7"/>
      <c r="I9" s="4">
        <v>10</v>
      </c>
      <c r="J9" s="4">
        <v>10</v>
      </c>
      <c r="K9" s="4">
        <v>9.9</v>
      </c>
      <c r="L9" s="4">
        <v>9.6999999999999993</v>
      </c>
      <c r="M9" s="4">
        <v>9.8000000000000007</v>
      </c>
      <c r="N9" s="3">
        <f t="shared" si="1"/>
        <v>59.699999999999989</v>
      </c>
      <c r="O9" s="7"/>
      <c r="P9" s="4">
        <v>10</v>
      </c>
      <c r="Q9" s="4">
        <v>10</v>
      </c>
      <c r="R9" s="4">
        <v>9.9</v>
      </c>
      <c r="S9" s="4">
        <v>9.8000000000000007</v>
      </c>
      <c r="T9" s="4">
        <v>9.9</v>
      </c>
      <c r="U9" s="3">
        <f t="shared" si="2"/>
        <v>89.499999999999986</v>
      </c>
      <c r="V9" s="7"/>
      <c r="W9" s="4">
        <v>9.6999999999999993</v>
      </c>
      <c r="X9" s="4">
        <v>9.9</v>
      </c>
      <c r="Y9" s="4">
        <v>9.6999999999999993</v>
      </c>
      <c r="Z9" s="4">
        <v>9.8000000000000007</v>
      </c>
      <c r="AA9" s="4">
        <v>10</v>
      </c>
      <c r="AB9" s="3">
        <f t="shared" si="3"/>
        <v>118.89999999999999</v>
      </c>
      <c r="AC9" s="7"/>
      <c r="AD9" s="4">
        <v>9.8000000000000007</v>
      </c>
      <c r="AE9" s="4">
        <v>9.6999999999999993</v>
      </c>
      <c r="AF9" s="4">
        <v>9.9</v>
      </c>
      <c r="AG9" s="4">
        <v>9.8000000000000007</v>
      </c>
      <c r="AH9" s="4">
        <v>9.9</v>
      </c>
      <c r="AI9" s="3">
        <f t="shared" si="4"/>
        <v>148.4</v>
      </c>
      <c r="AJ9" s="7"/>
      <c r="AK9" s="4">
        <v>10</v>
      </c>
      <c r="AL9" s="4">
        <v>9.8000000000000007</v>
      </c>
      <c r="AM9" s="4">
        <v>10</v>
      </c>
      <c r="AN9" s="4">
        <v>10</v>
      </c>
      <c r="AO9" s="4">
        <v>10</v>
      </c>
      <c r="AP9" s="3">
        <f t="shared" si="5"/>
        <v>178.4</v>
      </c>
      <c r="AQ9" s="7"/>
      <c r="AR9" s="4">
        <v>10</v>
      </c>
      <c r="AS9" s="4">
        <v>10</v>
      </c>
      <c r="AT9" s="4">
        <v>10</v>
      </c>
      <c r="AU9" s="4">
        <v>10</v>
      </c>
      <c r="AV9" s="4">
        <v>9.9</v>
      </c>
      <c r="AW9" s="3">
        <f t="shared" si="6"/>
        <v>208.4</v>
      </c>
      <c r="AX9" s="7"/>
      <c r="AY9" s="4">
        <v>9.9</v>
      </c>
      <c r="AZ9" s="4">
        <v>10</v>
      </c>
      <c r="BA9" s="4">
        <v>9.9</v>
      </c>
      <c r="BB9" s="4">
        <v>9.6999999999999993</v>
      </c>
      <c r="BC9" s="4">
        <v>9.9</v>
      </c>
      <c r="BD9" s="3">
        <f t="shared" si="7"/>
        <v>238.1</v>
      </c>
      <c r="BE9" s="7"/>
      <c r="BF9" s="4">
        <v>10</v>
      </c>
      <c r="BG9" s="4">
        <v>10</v>
      </c>
      <c r="BH9" s="4">
        <v>9.8000000000000007</v>
      </c>
      <c r="BI9" s="4">
        <v>10</v>
      </c>
      <c r="BJ9" s="4">
        <v>9.9</v>
      </c>
      <c r="BK9" s="3">
        <f>SUM(BF9:BJ9)-MAX(BF9:BJ9)-MIN(BF9:BJ9)+BD9</f>
        <v>268</v>
      </c>
      <c r="BL9" s="4" t="s">
        <v>7</v>
      </c>
      <c r="BM9" s="1">
        <v>8</v>
      </c>
    </row>
    <row r="10" spans="1:65" ht="18.75" thickBot="1" x14ac:dyDescent="0.3">
      <c r="A10" s="4" t="s">
        <v>8</v>
      </c>
      <c r="B10" s="4">
        <v>9.9</v>
      </c>
      <c r="C10" s="4">
        <v>10</v>
      </c>
      <c r="D10" s="4">
        <v>9.8000000000000007</v>
      </c>
      <c r="E10" s="4">
        <v>9.9</v>
      </c>
      <c r="F10" s="4">
        <v>9.9</v>
      </c>
      <c r="G10" s="3">
        <f t="shared" si="0"/>
        <v>29.7</v>
      </c>
      <c r="H10" s="7"/>
      <c r="I10" s="4">
        <v>10</v>
      </c>
      <c r="J10" s="4">
        <v>10</v>
      </c>
      <c r="K10" s="4">
        <v>9.8000000000000007</v>
      </c>
      <c r="L10" s="4">
        <v>9.6999999999999993</v>
      </c>
      <c r="M10" s="4">
        <v>9.5</v>
      </c>
      <c r="N10" s="3">
        <f t="shared" si="1"/>
        <v>59.2</v>
      </c>
      <c r="O10" s="7"/>
      <c r="P10" s="4">
        <v>10</v>
      </c>
      <c r="Q10" s="4">
        <v>9.8000000000000007</v>
      </c>
      <c r="R10" s="4">
        <v>10</v>
      </c>
      <c r="S10" s="4">
        <v>9.9</v>
      </c>
      <c r="T10" s="4">
        <v>9.9</v>
      </c>
      <c r="U10" s="3">
        <f t="shared" si="2"/>
        <v>89</v>
      </c>
      <c r="V10" s="7"/>
      <c r="W10" s="4">
        <v>9.6</v>
      </c>
      <c r="X10" s="4">
        <v>10</v>
      </c>
      <c r="Y10" s="4">
        <v>9.9</v>
      </c>
      <c r="Z10" s="4">
        <v>10</v>
      </c>
      <c r="AA10" s="4">
        <v>9.9</v>
      </c>
      <c r="AB10" s="3">
        <f t="shared" si="3"/>
        <v>118.8</v>
      </c>
      <c r="AC10" s="7"/>
      <c r="AD10" s="4">
        <v>9.9</v>
      </c>
      <c r="AE10" s="4">
        <v>9.9</v>
      </c>
      <c r="AF10" s="4">
        <v>10</v>
      </c>
      <c r="AG10" s="4">
        <v>9.8000000000000007</v>
      </c>
      <c r="AH10" s="4">
        <v>10</v>
      </c>
      <c r="AI10" s="3">
        <f t="shared" si="4"/>
        <v>148.6</v>
      </c>
      <c r="AJ10" s="7"/>
      <c r="AK10" s="4">
        <v>10</v>
      </c>
      <c r="AL10" s="4">
        <v>10</v>
      </c>
      <c r="AM10" s="4">
        <v>10</v>
      </c>
      <c r="AN10" s="4">
        <v>9.9</v>
      </c>
      <c r="AO10" s="4">
        <v>9.9</v>
      </c>
      <c r="AP10" s="3">
        <f t="shared" si="5"/>
        <v>178.5</v>
      </c>
      <c r="AQ10" s="7"/>
      <c r="AR10" s="4">
        <v>10</v>
      </c>
      <c r="AS10" s="4">
        <v>10</v>
      </c>
      <c r="AT10" s="4">
        <v>10</v>
      </c>
      <c r="AU10" s="4">
        <v>10</v>
      </c>
      <c r="AV10" s="4">
        <v>10</v>
      </c>
      <c r="AW10" s="3">
        <f t="shared" si="6"/>
        <v>208.5</v>
      </c>
      <c r="AX10" s="7"/>
      <c r="AY10" s="4">
        <v>10</v>
      </c>
      <c r="AZ10" s="4">
        <v>9.9</v>
      </c>
      <c r="BA10" s="4">
        <v>9.9</v>
      </c>
      <c r="BB10" s="4">
        <v>9.9</v>
      </c>
      <c r="BC10" s="4">
        <v>9.8000000000000007</v>
      </c>
      <c r="BD10" s="3">
        <f t="shared" si="7"/>
        <v>238.2</v>
      </c>
      <c r="BE10" s="7"/>
      <c r="BF10" s="4">
        <v>10</v>
      </c>
      <c r="BG10" s="4">
        <v>9.9</v>
      </c>
      <c r="BH10" s="4">
        <v>10</v>
      </c>
      <c r="BI10" s="4">
        <v>9.6</v>
      </c>
      <c r="BJ10" s="4">
        <v>9.9</v>
      </c>
      <c r="BK10" s="3">
        <f>SUM(BF10:BJ10)-MAX(BF10:BJ10)-MIN(BF10:BJ10)+BD10</f>
        <v>268</v>
      </c>
      <c r="BL10" s="4" t="s">
        <v>8</v>
      </c>
      <c r="BM10" s="1">
        <v>9</v>
      </c>
    </row>
    <row r="11" spans="1:65" ht="18.75" thickBot="1" x14ac:dyDescent="0.3">
      <c r="A11" s="4" t="s">
        <v>9</v>
      </c>
      <c r="B11" s="4">
        <v>9.9</v>
      </c>
      <c r="C11" s="4">
        <v>10</v>
      </c>
      <c r="D11" s="4">
        <v>10</v>
      </c>
      <c r="E11" s="4">
        <v>10</v>
      </c>
      <c r="F11" s="4">
        <v>9.9</v>
      </c>
      <c r="G11" s="3">
        <f t="shared" si="0"/>
        <v>29.9</v>
      </c>
      <c r="H11" s="7"/>
      <c r="I11" s="4">
        <v>10</v>
      </c>
      <c r="J11" s="4">
        <v>10</v>
      </c>
      <c r="K11" s="4">
        <v>10</v>
      </c>
      <c r="L11" s="4">
        <v>9.8000000000000007</v>
      </c>
      <c r="M11" s="4">
        <v>10</v>
      </c>
      <c r="N11" s="3">
        <f t="shared" si="1"/>
        <v>59.899999999999991</v>
      </c>
      <c r="O11" s="7"/>
      <c r="P11" s="4">
        <v>10</v>
      </c>
      <c r="Q11" s="4">
        <v>10</v>
      </c>
      <c r="R11" s="4">
        <v>10</v>
      </c>
      <c r="S11" s="4">
        <v>10</v>
      </c>
      <c r="T11" s="4">
        <v>10</v>
      </c>
      <c r="U11" s="3">
        <f t="shared" si="2"/>
        <v>89.899999999999991</v>
      </c>
      <c r="V11" s="7"/>
      <c r="W11" s="4">
        <v>9.3000000000000007</v>
      </c>
      <c r="X11" s="4">
        <v>10</v>
      </c>
      <c r="Y11" s="4">
        <v>9.8000000000000007</v>
      </c>
      <c r="Z11" s="4">
        <v>9.9</v>
      </c>
      <c r="AA11" s="4">
        <v>9.6999999999999993</v>
      </c>
      <c r="AB11" s="3">
        <f t="shared" si="3"/>
        <v>119.3</v>
      </c>
      <c r="AC11" s="14"/>
      <c r="AD11" s="4">
        <v>9.9</v>
      </c>
      <c r="AE11" s="4">
        <v>9.9</v>
      </c>
      <c r="AF11" s="4">
        <v>10</v>
      </c>
      <c r="AG11" s="4">
        <v>9.9</v>
      </c>
      <c r="AH11" s="4">
        <v>10</v>
      </c>
      <c r="AI11" s="3">
        <f t="shared" si="4"/>
        <v>149.1</v>
      </c>
      <c r="AJ11" s="7"/>
      <c r="AK11" s="4">
        <v>10</v>
      </c>
      <c r="AL11" s="4">
        <v>10</v>
      </c>
      <c r="AM11" s="4">
        <v>9.9</v>
      </c>
      <c r="AN11" s="4">
        <v>9.9</v>
      </c>
      <c r="AO11" s="4">
        <v>9.8000000000000007</v>
      </c>
      <c r="AP11" s="3">
        <f t="shared" si="5"/>
        <v>178.89999999999998</v>
      </c>
      <c r="AQ11" s="7"/>
      <c r="AR11" s="4">
        <v>10</v>
      </c>
      <c r="AS11" s="4">
        <v>10</v>
      </c>
      <c r="AT11" s="4">
        <v>10</v>
      </c>
      <c r="AU11" s="4">
        <v>10</v>
      </c>
      <c r="AV11" s="4">
        <v>10</v>
      </c>
      <c r="AW11" s="3">
        <f t="shared" si="6"/>
        <v>208.89999999999998</v>
      </c>
      <c r="AX11" s="7"/>
      <c r="AY11" s="4">
        <v>10</v>
      </c>
      <c r="AZ11" s="4">
        <v>10</v>
      </c>
      <c r="BA11" s="4">
        <v>10</v>
      </c>
      <c r="BB11" s="4">
        <v>10</v>
      </c>
      <c r="BC11" s="4">
        <v>10</v>
      </c>
      <c r="BD11" s="3">
        <f t="shared" si="7"/>
        <v>238.89999999999998</v>
      </c>
      <c r="BE11" s="7"/>
      <c r="BF11" s="4">
        <v>10</v>
      </c>
      <c r="BG11" s="4">
        <v>10</v>
      </c>
      <c r="BH11" s="4">
        <v>10</v>
      </c>
      <c r="BI11" s="4">
        <v>10</v>
      </c>
      <c r="BJ11" s="4">
        <v>10</v>
      </c>
      <c r="BK11" s="3">
        <f>SUM(BF11:BJ11)-MAX(BF11:BJ11)-MIN(BF11:BJ11)+BD11</f>
        <v>268.89999999999998</v>
      </c>
      <c r="BL11" s="4" t="s">
        <v>9</v>
      </c>
      <c r="BM11" s="1">
        <v>1</v>
      </c>
    </row>
    <row r="12" spans="1:65" ht="18.75" thickBot="1" x14ac:dyDescent="0.3">
      <c r="A12" s="4" t="s">
        <v>11</v>
      </c>
      <c r="B12" s="4">
        <v>10</v>
      </c>
      <c r="C12" s="4">
        <v>10</v>
      </c>
      <c r="D12" s="4">
        <v>10</v>
      </c>
      <c r="E12" s="4">
        <v>9.8000000000000007</v>
      </c>
      <c r="F12" s="4">
        <v>10</v>
      </c>
      <c r="G12" s="3">
        <f t="shared" si="0"/>
        <v>29.999999999999996</v>
      </c>
      <c r="H12" s="7"/>
      <c r="I12" s="4">
        <v>9.6</v>
      </c>
      <c r="J12" s="4">
        <v>9.9</v>
      </c>
      <c r="K12" s="4">
        <v>9.9</v>
      </c>
      <c r="L12" s="4">
        <v>9.6</v>
      </c>
      <c r="M12" s="4">
        <v>9.6999999999999993</v>
      </c>
      <c r="N12" s="3">
        <f t="shared" si="1"/>
        <v>59.2</v>
      </c>
      <c r="O12" s="7"/>
      <c r="P12" s="4">
        <v>9.9</v>
      </c>
      <c r="Q12" s="4">
        <v>10</v>
      </c>
      <c r="R12" s="4">
        <v>10</v>
      </c>
      <c r="S12" s="4">
        <v>9.9</v>
      </c>
      <c r="T12" s="4">
        <v>9.9</v>
      </c>
      <c r="U12" s="3">
        <f t="shared" si="2"/>
        <v>89</v>
      </c>
      <c r="V12" s="7"/>
      <c r="W12" s="4">
        <v>9.3000000000000007</v>
      </c>
      <c r="X12" s="4">
        <v>9.9</v>
      </c>
      <c r="Y12" s="4">
        <v>9.9</v>
      </c>
      <c r="Z12" s="4">
        <v>9.8000000000000007</v>
      </c>
      <c r="AA12" s="4">
        <v>9.9</v>
      </c>
      <c r="AB12" s="3">
        <f t="shared" si="3"/>
        <v>118.60000000000001</v>
      </c>
      <c r="AC12" s="7"/>
      <c r="AD12" s="4">
        <v>10</v>
      </c>
      <c r="AE12" s="4">
        <v>10</v>
      </c>
      <c r="AF12" s="4">
        <v>10</v>
      </c>
      <c r="AG12" s="4">
        <v>10</v>
      </c>
      <c r="AH12" s="4">
        <v>9.9</v>
      </c>
      <c r="AI12" s="3">
        <f t="shared" si="4"/>
        <v>148.60000000000002</v>
      </c>
      <c r="AJ12" s="7"/>
      <c r="AK12" s="4">
        <v>10</v>
      </c>
      <c r="AL12" s="4">
        <v>10</v>
      </c>
      <c r="AM12" s="4">
        <v>9.6999999999999993</v>
      </c>
      <c r="AN12" s="4">
        <v>9.8000000000000007</v>
      </c>
      <c r="AO12" s="4">
        <v>9.6999999999999993</v>
      </c>
      <c r="AP12" s="3">
        <f t="shared" si="5"/>
        <v>178.10000000000002</v>
      </c>
      <c r="AQ12" s="7"/>
      <c r="AR12" s="4">
        <v>10</v>
      </c>
      <c r="AS12" s="4">
        <v>9.9</v>
      </c>
      <c r="AT12" s="4">
        <v>10</v>
      </c>
      <c r="AU12" s="4">
        <v>10</v>
      </c>
      <c r="AV12" s="4">
        <v>10</v>
      </c>
      <c r="AW12" s="3">
        <f t="shared" si="6"/>
        <v>208.10000000000002</v>
      </c>
      <c r="AX12" s="7"/>
      <c r="AY12" s="4">
        <v>10</v>
      </c>
      <c r="AZ12" s="4">
        <v>10</v>
      </c>
      <c r="BA12" s="4">
        <v>10</v>
      </c>
      <c r="BB12" s="4">
        <v>10</v>
      </c>
      <c r="BC12" s="4">
        <v>10</v>
      </c>
      <c r="BD12" s="3">
        <f t="shared" si="7"/>
        <v>238.10000000000002</v>
      </c>
      <c r="BE12" s="7"/>
      <c r="BF12" s="4">
        <v>10</v>
      </c>
      <c r="BG12" s="4">
        <v>9.8000000000000007</v>
      </c>
      <c r="BH12" s="4">
        <v>9.8000000000000007</v>
      </c>
      <c r="BI12" s="4">
        <v>9.6999999999999993</v>
      </c>
      <c r="BJ12" s="4">
        <v>10</v>
      </c>
      <c r="BK12" s="3">
        <f>SUM(BF12:BJ12)-MAX(BF12:BJ12)-MIN(BF12:BJ12)+BD12</f>
        <v>267.70000000000005</v>
      </c>
      <c r="BL12" s="4" t="s">
        <v>11</v>
      </c>
      <c r="BM12" s="1">
        <v>12</v>
      </c>
    </row>
    <row r="13" spans="1:65" ht="18.75" thickBot="1" x14ac:dyDescent="0.3">
      <c r="A13" s="4" t="s">
        <v>12</v>
      </c>
      <c r="B13" s="4">
        <v>9.9</v>
      </c>
      <c r="C13" s="4">
        <v>9.9</v>
      </c>
      <c r="D13" s="4">
        <v>10</v>
      </c>
      <c r="E13" s="4">
        <v>9.9</v>
      </c>
      <c r="F13" s="4">
        <v>9.9</v>
      </c>
      <c r="G13" s="3">
        <f t="shared" si="0"/>
        <v>29.700000000000003</v>
      </c>
      <c r="H13" s="7"/>
      <c r="I13" s="4">
        <v>9.5</v>
      </c>
      <c r="J13" s="4">
        <v>10</v>
      </c>
      <c r="K13" s="4">
        <v>10</v>
      </c>
      <c r="L13" s="4">
        <v>9.6999999999999993</v>
      </c>
      <c r="M13" s="4">
        <v>9.6999999999999993</v>
      </c>
      <c r="N13" s="3">
        <f t="shared" si="1"/>
        <v>59.100000000000009</v>
      </c>
      <c r="O13" s="7"/>
      <c r="P13" s="4">
        <v>10</v>
      </c>
      <c r="Q13" s="4">
        <v>9.6</v>
      </c>
      <c r="R13" s="4">
        <v>9.6</v>
      </c>
      <c r="S13" s="4">
        <v>9.9</v>
      </c>
      <c r="T13" s="4">
        <v>10</v>
      </c>
      <c r="U13" s="3">
        <f t="shared" si="2"/>
        <v>88.600000000000009</v>
      </c>
      <c r="V13" s="7"/>
      <c r="W13" s="4">
        <v>10</v>
      </c>
      <c r="X13" s="4">
        <v>9.9</v>
      </c>
      <c r="Y13" s="4">
        <v>10</v>
      </c>
      <c r="Z13" s="4">
        <v>10</v>
      </c>
      <c r="AA13" s="4">
        <v>9.9</v>
      </c>
      <c r="AB13" s="3">
        <f t="shared" si="3"/>
        <v>118.5</v>
      </c>
      <c r="AC13" s="7"/>
      <c r="AD13" s="4">
        <v>9.8000000000000007</v>
      </c>
      <c r="AE13" s="4">
        <v>10</v>
      </c>
      <c r="AF13" s="4">
        <v>9.9</v>
      </c>
      <c r="AG13" s="4">
        <v>10</v>
      </c>
      <c r="AH13" s="4">
        <v>10</v>
      </c>
      <c r="AI13" s="3">
        <f t="shared" si="4"/>
        <v>148.4</v>
      </c>
      <c r="AJ13" s="7"/>
      <c r="AK13" s="4">
        <v>10</v>
      </c>
      <c r="AL13" s="4">
        <v>10</v>
      </c>
      <c r="AM13" s="4">
        <v>10</v>
      </c>
      <c r="AN13" s="4">
        <v>9.9</v>
      </c>
      <c r="AO13" s="4">
        <v>9.6999999999999993</v>
      </c>
      <c r="AP13" s="3">
        <f t="shared" si="5"/>
        <v>178.3</v>
      </c>
      <c r="AQ13" s="7"/>
      <c r="AR13" s="4">
        <v>10</v>
      </c>
      <c r="AS13" s="4">
        <v>10</v>
      </c>
      <c r="AT13" s="4">
        <v>10</v>
      </c>
      <c r="AU13" s="4">
        <v>10</v>
      </c>
      <c r="AV13" s="4">
        <v>10</v>
      </c>
      <c r="AW13" s="3">
        <f t="shared" si="6"/>
        <v>208.3</v>
      </c>
      <c r="AX13" s="7"/>
      <c r="AY13" s="4">
        <v>9.8000000000000007</v>
      </c>
      <c r="AZ13" s="4">
        <v>9.9</v>
      </c>
      <c r="BA13" s="4">
        <v>9.6999999999999993</v>
      </c>
      <c r="BB13" s="4">
        <v>9.9</v>
      </c>
      <c r="BC13" s="4">
        <v>10</v>
      </c>
      <c r="BD13" s="3">
        <f t="shared" si="7"/>
        <v>237.9</v>
      </c>
      <c r="BE13" s="7"/>
      <c r="BF13" s="4">
        <v>9.8000000000000007</v>
      </c>
      <c r="BG13" s="4">
        <v>10</v>
      </c>
      <c r="BH13" s="4">
        <v>10</v>
      </c>
      <c r="BI13" s="4">
        <v>9.8000000000000007</v>
      </c>
      <c r="BJ13" s="4">
        <v>9.8000000000000007</v>
      </c>
      <c r="BK13" s="3">
        <f>SUM(BF13:BJ13)-MAX(BF13:BJ13)-MIN(BF13:BJ13)+BD13</f>
        <v>267.5</v>
      </c>
      <c r="BL13" s="4" t="s">
        <v>12</v>
      </c>
      <c r="BM13" s="1">
        <v>14</v>
      </c>
    </row>
    <row r="14" spans="1:65" ht="18.75" thickBot="1" x14ac:dyDescent="0.3">
      <c r="A14" s="4" t="s">
        <v>13</v>
      </c>
      <c r="B14" s="4">
        <v>9.8000000000000007</v>
      </c>
      <c r="C14" s="4">
        <v>9.9</v>
      </c>
      <c r="D14" s="4">
        <v>10</v>
      </c>
      <c r="E14" s="4">
        <v>9.9</v>
      </c>
      <c r="F14" s="4">
        <v>10</v>
      </c>
      <c r="G14" s="3">
        <f t="shared" si="0"/>
        <v>29.8</v>
      </c>
      <c r="H14" s="7"/>
      <c r="I14" s="4">
        <v>9.6999999999999993</v>
      </c>
      <c r="J14" s="4">
        <v>9.9</v>
      </c>
      <c r="K14" s="4">
        <v>9.6999999999999993</v>
      </c>
      <c r="L14" s="4">
        <v>9.6999999999999993</v>
      </c>
      <c r="M14" s="4">
        <v>9.6</v>
      </c>
      <c r="N14" s="3">
        <f t="shared" si="1"/>
        <v>58.900000000000006</v>
      </c>
      <c r="O14" s="7"/>
      <c r="P14" s="4">
        <v>10</v>
      </c>
      <c r="Q14" s="4">
        <v>10</v>
      </c>
      <c r="R14" s="4">
        <v>10</v>
      </c>
      <c r="S14" s="4">
        <v>10</v>
      </c>
      <c r="T14" s="4">
        <v>10</v>
      </c>
      <c r="U14" s="3">
        <f t="shared" si="2"/>
        <v>88.9</v>
      </c>
      <c r="V14" s="7"/>
      <c r="W14" s="4">
        <v>9.8000000000000007</v>
      </c>
      <c r="X14" s="4">
        <v>10</v>
      </c>
      <c r="Y14" s="4">
        <v>10</v>
      </c>
      <c r="Z14" s="4">
        <v>10</v>
      </c>
      <c r="AA14" s="4">
        <v>10</v>
      </c>
      <c r="AB14" s="3">
        <f t="shared" si="3"/>
        <v>118.9</v>
      </c>
      <c r="AC14" s="7"/>
      <c r="AD14" s="4">
        <v>9.9</v>
      </c>
      <c r="AE14" s="4">
        <v>10</v>
      </c>
      <c r="AF14" s="4">
        <v>9.8000000000000007</v>
      </c>
      <c r="AG14" s="4">
        <v>9.9</v>
      </c>
      <c r="AH14" s="4">
        <v>9.8000000000000007</v>
      </c>
      <c r="AI14" s="3">
        <f t="shared" si="4"/>
        <v>148.5</v>
      </c>
      <c r="AJ14" s="7"/>
      <c r="AK14" s="4">
        <v>10</v>
      </c>
      <c r="AL14" s="4">
        <v>9.9</v>
      </c>
      <c r="AM14" s="4">
        <v>9.8000000000000007</v>
      </c>
      <c r="AN14" s="4">
        <v>10</v>
      </c>
      <c r="AO14" s="4">
        <v>10</v>
      </c>
      <c r="AP14" s="3">
        <f t="shared" si="5"/>
        <v>178.4</v>
      </c>
      <c r="AQ14" s="7"/>
      <c r="AR14" s="4">
        <v>9.8000000000000007</v>
      </c>
      <c r="AS14" s="4">
        <v>10</v>
      </c>
      <c r="AT14" s="4">
        <v>10</v>
      </c>
      <c r="AU14" s="4">
        <v>10</v>
      </c>
      <c r="AV14" s="4">
        <v>10</v>
      </c>
      <c r="AW14" s="3">
        <f t="shared" si="6"/>
        <v>208.4</v>
      </c>
      <c r="AX14" s="7"/>
      <c r="AY14" s="4">
        <v>9.9</v>
      </c>
      <c r="AZ14" s="4">
        <v>10</v>
      </c>
      <c r="BA14" s="4">
        <v>10</v>
      </c>
      <c r="BB14" s="4">
        <v>9.6999999999999993</v>
      </c>
      <c r="BC14" s="4">
        <v>10</v>
      </c>
      <c r="BD14" s="3">
        <f t="shared" si="7"/>
        <v>238.3</v>
      </c>
      <c r="BE14" s="7"/>
      <c r="BF14" s="4">
        <v>10</v>
      </c>
      <c r="BG14" s="4">
        <v>10</v>
      </c>
      <c r="BH14" s="4">
        <v>10</v>
      </c>
      <c r="BI14" s="4">
        <v>10</v>
      </c>
      <c r="BJ14" s="4">
        <v>10</v>
      </c>
      <c r="BK14" s="3">
        <f>SUM(BF14:BJ14)-MAX(BF14:BJ14)-MIN(BF14:BJ14)+BD14</f>
        <v>268.3</v>
      </c>
      <c r="BL14" s="4" t="s">
        <v>13</v>
      </c>
      <c r="BM14" s="1">
        <v>6</v>
      </c>
    </row>
    <row r="15" spans="1:65" ht="18.75" thickBot="1" x14ac:dyDescent="0.3">
      <c r="A15" s="4" t="s">
        <v>10</v>
      </c>
      <c r="B15" s="4">
        <v>9.9</v>
      </c>
      <c r="C15" s="4">
        <v>9.9</v>
      </c>
      <c r="D15" s="4">
        <v>9.8000000000000007</v>
      </c>
      <c r="E15" s="4">
        <v>9.6999999999999993</v>
      </c>
      <c r="F15" s="4">
        <v>9.9</v>
      </c>
      <c r="G15" s="3">
        <f t="shared" si="0"/>
        <v>29.599999999999998</v>
      </c>
      <c r="H15" s="7"/>
      <c r="I15" s="4">
        <v>10</v>
      </c>
      <c r="J15" s="4">
        <v>10</v>
      </c>
      <c r="K15" s="4">
        <v>10</v>
      </c>
      <c r="L15" s="4">
        <v>9.8000000000000007</v>
      </c>
      <c r="M15" s="4">
        <v>10</v>
      </c>
      <c r="N15" s="3">
        <f t="shared" si="1"/>
        <v>59.599999999999994</v>
      </c>
      <c r="O15" s="7"/>
      <c r="P15" s="4">
        <v>10</v>
      </c>
      <c r="Q15" s="4">
        <v>10</v>
      </c>
      <c r="R15" s="4">
        <v>9.8000000000000007</v>
      </c>
      <c r="S15" s="4">
        <v>9.9</v>
      </c>
      <c r="T15" s="4">
        <v>10</v>
      </c>
      <c r="U15" s="3">
        <f t="shared" si="2"/>
        <v>89.5</v>
      </c>
      <c r="V15" s="7"/>
      <c r="W15" s="4">
        <v>10</v>
      </c>
      <c r="X15" s="4">
        <v>10</v>
      </c>
      <c r="Y15" s="4">
        <v>10</v>
      </c>
      <c r="Z15" s="4">
        <v>9.9</v>
      </c>
      <c r="AA15" s="4">
        <v>9.9</v>
      </c>
      <c r="AB15" s="3">
        <f t="shared" si="3"/>
        <v>119.4</v>
      </c>
      <c r="AC15" s="7"/>
      <c r="AD15" s="4">
        <v>9.6999999999999993</v>
      </c>
      <c r="AE15" s="4">
        <v>9.8000000000000007</v>
      </c>
      <c r="AF15" s="4">
        <v>9.9</v>
      </c>
      <c r="AG15" s="4">
        <v>9.8000000000000007</v>
      </c>
      <c r="AH15" s="4">
        <v>9.9</v>
      </c>
      <c r="AI15" s="3">
        <f t="shared" si="4"/>
        <v>148.9</v>
      </c>
      <c r="AJ15" s="7"/>
      <c r="AK15" s="4">
        <v>10</v>
      </c>
      <c r="AL15" s="4">
        <v>10</v>
      </c>
      <c r="AM15" s="4">
        <v>10</v>
      </c>
      <c r="AN15" s="4">
        <v>9.9</v>
      </c>
      <c r="AO15" s="4">
        <v>9.9</v>
      </c>
      <c r="AP15" s="3">
        <f t="shared" si="5"/>
        <v>178.8</v>
      </c>
      <c r="AQ15" s="7"/>
      <c r="AR15" s="4">
        <v>10</v>
      </c>
      <c r="AS15" s="4">
        <v>10</v>
      </c>
      <c r="AT15" s="4">
        <v>10</v>
      </c>
      <c r="AU15" s="4">
        <v>10</v>
      </c>
      <c r="AV15" s="4">
        <v>9.9</v>
      </c>
      <c r="AW15" s="3">
        <f t="shared" si="6"/>
        <v>208.8</v>
      </c>
      <c r="AX15" s="7"/>
      <c r="AY15" s="4">
        <v>10</v>
      </c>
      <c r="AZ15" s="4">
        <v>9.6999999999999993</v>
      </c>
      <c r="BA15" s="4">
        <v>9.9</v>
      </c>
      <c r="BB15" s="4">
        <v>9.9</v>
      </c>
      <c r="BC15" s="4">
        <v>10</v>
      </c>
      <c r="BD15" s="3">
        <f t="shared" si="7"/>
        <v>238.60000000000002</v>
      </c>
      <c r="BE15" s="7"/>
      <c r="BF15" s="4">
        <v>10</v>
      </c>
      <c r="BG15" s="4">
        <v>10</v>
      </c>
      <c r="BH15" s="4">
        <v>10</v>
      </c>
      <c r="BI15" s="4">
        <v>9.6999999999999993</v>
      </c>
      <c r="BJ15" s="4">
        <v>9.9</v>
      </c>
      <c r="BK15" s="3">
        <f>SUM(BF15:BJ15)-MAX(BF15:BJ15)-MIN(BF15:BJ15)+BD15</f>
        <v>268.5</v>
      </c>
      <c r="BL15" s="4" t="s">
        <v>10</v>
      </c>
      <c r="BM15" s="1">
        <v>5</v>
      </c>
    </row>
    <row r="16" spans="1:65" x14ac:dyDescent="0.25">
      <c r="B16" s="12" t="s">
        <v>23</v>
      </c>
      <c r="C16" s="12"/>
      <c r="D16" s="12"/>
      <c r="E16" s="12"/>
      <c r="F16" s="12"/>
      <c r="H16" s="7"/>
      <c r="I16" s="12" t="s">
        <v>24</v>
      </c>
      <c r="J16" s="12"/>
      <c r="K16" s="12"/>
      <c r="L16" s="12"/>
      <c r="M16" s="12"/>
      <c r="O16" s="7"/>
      <c r="P16" s="12" t="s">
        <v>25</v>
      </c>
      <c r="Q16" s="12"/>
      <c r="R16" s="12"/>
      <c r="S16" s="12"/>
      <c r="T16" s="12"/>
      <c r="V16" s="7"/>
      <c r="W16" s="12" t="s">
        <v>26</v>
      </c>
      <c r="X16" s="12"/>
      <c r="Y16" s="12"/>
      <c r="Z16" s="12"/>
      <c r="AA16" s="12"/>
      <c r="AC16" s="7"/>
      <c r="AD16" s="12" t="s">
        <v>27</v>
      </c>
      <c r="AE16" s="12"/>
      <c r="AF16" s="12"/>
      <c r="AG16" s="12"/>
      <c r="AH16" s="12"/>
      <c r="AJ16" s="7"/>
      <c r="AK16" s="12" t="s">
        <v>28</v>
      </c>
      <c r="AL16" s="12"/>
      <c r="AM16" s="12"/>
      <c r="AN16" s="12"/>
      <c r="AO16" s="12"/>
      <c r="AQ16" s="7"/>
      <c r="AR16" s="12" t="s">
        <v>29</v>
      </c>
      <c r="AS16" s="12"/>
      <c r="AT16" s="12"/>
      <c r="AU16" s="12"/>
      <c r="AV16" s="12"/>
      <c r="AX16" s="7"/>
      <c r="AY16" s="12" t="s">
        <v>30</v>
      </c>
      <c r="AZ16" s="12"/>
      <c r="BA16" s="12"/>
      <c r="BB16" s="12"/>
      <c r="BC16" s="12"/>
      <c r="BE16" s="7"/>
      <c r="BF16" s="12" t="s">
        <v>31</v>
      </c>
      <c r="BG16" s="12"/>
      <c r="BH16" s="12"/>
      <c r="BI16" s="12"/>
      <c r="BJ16" s="12"/>
    </row>
    <row r="17" spans="8:8" x14ac:dyDescent="0.25">
      <c r="H17" s="6"/>
    </row>
    <row r="18" spans="8:8" x14ac:dyDescent="0.25">
      <c r="H18" s="6"/>
    </row>
  </sheetData>
  <mergeCells count="10">
    <mergeCell ref="A1:BL1"/>
    <mergeCell ref="P16:T16"/>
    <mergeCell ref="W16:AA16"/>
    <mergeCell ref="AD16:AH16"/>
    <mergeCell ref="AK16:AO16"/>
    <mergeCell ref="B16:F16"/>
    <mergeCell ref="I16:M16"/>
    <mergeCell ref="AR16:AV16"/>
    <mergeCell ref="AY16:BC16"/>
    <mergeCell ref="BF16:BJ1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"/>
  <sheetViews>
    <sheetView topLeftCell="AU1" workbookViewId="0">
      <selection activeCell="BC17" sqref="BC17"/>
    </sheetView>
  </sheetViews>
  <sheetFormatPr defaultRowHeight="15" x14ac:dyDescent="0.25"/>
  <cols>
    <col min="1" max="1" width="22.85546875" customWidth="1"/>
    <col min="64" max="64" width="27.7109375" customWidth="1"/>
  </cols>
  <sheetData>
    <row r="1" spans="1:64" ht="30.75" thickBot="1" x14ac:dyDescent="0.45">
      <c r="A1" s="11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</row>
    <row r="2" spans="1:64" ht="18.75" thickBot="1" x14ac:dyDescent="0.3">
      <c r="A2" s="2" t="s">
        <v>15</v>
      </c>
      <c r="B2" s="2">
        <v>9.8000000000000007</v>
      </c>
      <c r="C2" s="2">
        <v>9.8000000000000007</v>
      </c>
      <c r="D2" s="2">
        <v>9.9</v>
      </c>
      <c r="E2" s="2">
        <v>9.8000000000000007</v>
      </c>
      <c r="F2" s="5">
        <v>10</v>
      </c>
      <c r="G2" s="3">
        <f>SUM(B2:F2)-MAX(B2:F2)-MIN(B2:F2)</f>
        <v>29.499999999999996</v>
      </c>
      <c r="H2" s="7"/>
      <c r="I2" s="2">
        <v>9</v>
      </c>
      <c r="J2" s="2">
        <v>9.8000000000000007</v>
      </c>
      <c r="K2" s="2">
        <v>10</v>
      </c>
      <c r="L2" s="2">
        <v>9.6</v>
      </c>
      <c r="M2" s="5">
        <v>9.9</v>
      </c>
      <c r="N2" s="3">
        <f>SUM(I2:M2)-MAX(I2:M2)-MIN(I2:M2)+G2</f>
        <v>58.8</v>
      </c>
      <c r="O2" s="7"/>
      <c r="P2" s="18">
        <v>9</v>
      </c>
      <c r="Q2" s="18">
        <v>9.9</v>
      </c>
      <c r="R2" s="18">
        <v>9.6999999999999993</v>
      </c>
      <c r="S2" s="18">
        <v>9.6</v>
      </c>
      <c r="T2" s="18">
        <v>9.6999999999999993</v>
      </c>
      <c r="U2" s="17">
        <f>SUM(P2:T2)-MAX(P2:T2)-MIN(P2:T2)+N2</f>
        <v>87.799999999999983</v>
      </c>
      <c r="V2" s="7"/>
      <c r="W2" s="18">
        <v>9.1999999999999993</v>
      </c>
      <c r="X2" s="18">
        <v>9.9</v>
      </c>
      <c r="Y2" s="18">
        <v>9.9</v>
      </c>
      <c r="Z2" s="19">
        <v>9.9</v>
      </c>
      <c r="AA2" s="18">
        <v>10</v>
      </c>
      <c r="AB2" s="17">
        <f>SUM(W2:AA2)-MAX(W2:AA2)-MIN(W2:AA2)+U2</f>
        <v>117.49999999999999</v>
      </c>
      <c r="AC2" s="7"/>
      <c r="AD2" s="2">
        <v>9.6</v>
      </c>
      <c r="AE2" s="2">
        <v>9.6999999999999993</v>
      </c>
      <c r="AF2" s="2">
        <v>9.6999999999999993</v>
      </c>
      <c r="AG2" s="2">
        <v>9.4</v>
      </c>
      <c r="AH2" s="5">
        <v>9.6999999999999993</v>
      </c>
      <c r="AI2" s="3">
        <f>SUM(AD2:AH2)-MAX(AD2:AH2)-MIN(AD2:AH2)+AB2</f>
        <v>146.49999999999997</v>
      </c>
      <c r="AJ2" s="7"/>
      <c r="AK2" s="2">
        <v>9.5</v>
      </c>
      <c r="AL2" s="2">
        <v>10</v>
      </c>
      <c r="AM2" s="2">
        <v>9.6</v>
      </c>
      <c r="AN2" s="2">
        <v>9.4</v>
      </c>
      <c r="AO2" s="5">
        <v>9.6999999999999993</v>
      </c>
      <c r="AP2" s="3">
        <f>SUM(AK2:AO2)-MAX(AK2:AO2)-MIN(AK2:AO2)+AI2</f>
        <v>175.29999999999998</v>
      </c>
      <c r="AQ2" s="7"/>
      <c r="AR2" s="2">
        <v>9.8000000000000007</v>
      </c>
      <c r="AS2" s="2">
        <v>9.9</v>
      </c>
      <c r="AT2" s="2">
        <v>9.8000000000000007</v>
      </c>
      <c r="AU2" s="2">
        <v>9.8000000000000007</v>
      </c>
      <c r="AV2" s="5">
        <v>9.8000000000000007</v>
      </c>
      <c r="AW2" s="3">
        <f>SUM(AR2:AV2)-MAX(AR2:AV2)-MIN(AR2:AV2)+AP2</f>
        <v>204.7</v>
      </c>
      <c r="AX2" s="7"/>
      <c r="AY2" s="2">
        <v>10</v>
      </c>
      <c r="AZ2" s="2">
        <v>9.6999999999999993</v>
      </c>
      <c r="BA2" s="2">
        <v>9.5</v>
      </c>
      <c r="BB2" s="2">
        <v>9.6999999999999993</v>
      </c>
      <c r="BC2" s="5">
        <v>10</v>
      </c>
      <c r="BD2" s="3">
        <f>SUM(AY2:BC2)-MAX(AY2:BC2)-MIN(AY2:BC2)+AW2</f>
        <v>234.1</v>
      </c>
      <c r="BE2" s="7"/>
      <c r="BF2" s="2">
        <v>9.8000000000000007</v>
      </c>
      <c r="BG2" s="2">
        <v>10</v>
      </c>
      <c r="BH2" s="2">
        <v>10</v>
      </c>
      <c r="BI2" s="2">
        <v>10</v>
      </c>
      <c r="BJ2" s="5">
        <v>10</v>
      </c>
      <c r="BK2" s="3">
        <f>SUM(BF2:BJ2)-MAX(BF2:BJ2)-MIN(BF2:BJ2)+BD2</f>
        <v>264.09999999999997</v>
      </c>
      <c r="BL2" s="2" t="s">
        <v>15</v>
      </c>
    </row>
    <row r="3" spans="1:64" ht="18.75" thickBot="1" x14ac:dyDescent="0.3">
      <c r="A3" s="2" t="s">
        <v>16</v>
      </c>
      <c r="B3" s="2">
        <v>9.3000000000000007</v>
      </c>
      <c r="C3" s="2">
        <v>9.9</v>
      </c>
      <c r="D3" s="2">
        <v>9.8000000000000007</v>
      </c>
      <c r="E3" s="2">
        <v>9.8000000000000007</v>
      </c>
      <c r="F3" s="2">
        <v>9.8000000000000007</v>
      </c>
      <c r="G3" s="3">
        <f t="shared" ref="G3:G9" si="0">SUM(B3:F3)-MAX(B3:F3)-MIN(B3:F3)</f>
        <v>29.400000000000009</v>
      </c>
      <c r="H3" s="7"/>
      <c r="I3" s="2">
        <v>9</v>
      </c>
      <c r="J3" s="2">
        <v>9.9</v>
      </c>
      <c r="K3" s="2">
        <v>10</v>
      </c>
      <c r="L3" s="2">
        <v>9.6999999999999993</v>
      </c>
      <c r="M3" s="2">
        <v>10</v>
      </c>
      <c r="N3" s="3">
        <f t="shared" ref="N3:N9" si="1">SUM(I3:M3)-MAX(I3:M3)-MIN(I3:M3)+G3</f>
        <v>59</v>
      </c>
      <c r="O3" s="7"/>
      <c r="P3" s="2">
        <v>9.4</v>
      </c>
      <c r="Q3" s="18">
        <v>9.9</v>
      </c>
      <c r="R3" s="18">
        <v>9.5</v>
      </c>
      <c r="S3" s="18">
        <v>9.8000000000000007</v>
      </c>
      <c r="T3" s="18">
        <v>9.8000000000000007</v>
      </c>
      <c r="U3" s="17">
        <f t="shared" ref="U3:U9" si="2">SUM(P3:T3)-MAX(P3:T3)-MIN(P3:T3)+N3</f>
        <v>88.100000000000009</v>
      </c>
      <c r="V3" s="7"/>
      <c r="W3" s="18">
        <v>9.3000000000000007</v>
      </c>
      <c r="X3" s="18">
        <v>9.9</v>
      </c>
      <c r="Y3" s="18">
        <v>9.8000000000000007</v>
      </c>
      <c r="Z3" s="18">
        <v>10</v>
      </c>
      <c r="AA3" s="18">
        <v>10</v>
      </c>
      <c r="AB3" s="17">
        <f t="shared" ref="AB3:AB9" si="3">SUM(W3:AA3)-MAX(W3:AA3)-MIN(W3:AA3)+U3</f>
        <v>117.80000000000001</v>
      </c>
      <c r="AC3" s="7"/>
      <c r="AD3" s="2">
        <v>9.6</v>
      </c>
      <c r="AE3" s="2">
        <v>9.8000000000000007</v>
      </c>
      <c r="AF3" s="2">
        <v>9.6999999999999993</v>
      </c>
      <c r="AG3" s="2">
        <v>9.5</v>
      </c>
      <c r="AH3" s="2">
        <v>9.6999999999999993</v>
      </c>
      <c r="AI3" s="3">
        <f t="shared" ref="AI3:AI9" si="4">SUM(AD3:AH3)-MAX(AD3:AH3)-MIN(AD3:AH3)+AB3</f>
        <v>146.80000000000001</v>
      </c>
      <c r="AJ3" s="7"/>
      <c r="AK3" s="2">
        <v>10</v>
      </c>
      <c r="AL3" s="2">
        <v>9.9</v>
      </c>
      <c r="AM3" s="2">
        <v>9.5</v>
      </c>
      <c r="AN3" s="2">
        <v>9.6</v>
      </c>
      <c r="AO3" s="2">
        <v>9.8000000000000007</v>
      </c>
      <c r="AP3" s="3">
        <f t="shared" ref="AP3:AP9" si="5">SUM(AK3:AO3)-MAX(AK3:AO3)-MIN(AK3:AO3)+AI3</f>
        <v>176.10000000000002</v>
      </c>
      <c r="AQ3" s="7"/>
      <c r="AR3" s="2">
        <v>10</v>
      </c>
      <c r="AS3" s="2">
        <v>10</v>
      </c>
      <c r="AT3" s="2">
        <v>10</v>
      </c>
      <c r="AU3" s="2">
        <v>10</v>
      </c>
      <c r="AV3" s="2">
        <v>10</v>
      </c>
      <c r="AW3" s="3">
        <f t="shared" ref="AW3:AW9" si="6">SUM(AR3:AV3)-MAX(AR3:AV3)-MIN(AR3:AV3)+AP3</f>
        <v>206.10000000000002</v>
      </c>
      <c r="AX3" s="7"/>
      <c r="AY3" s="2">
        <v>10</v>
      </c>
      <c r="AZ3" s="2">
        <v>10</v>
      </c>
      <c r="BA3" s="2">
        <v>10</v>
      </c>
      <c r="BB3" s="2">
        <v>10</v>
      </c>
      <c r="BC3" s="2">
        <v>9.8000000000000007</v>
      </c>
      <c r="BD3" s="3">
        <f t="shared" ref="BD3:BD9" si="7">SUM(AY3:BC3)-MAX(AY3:BC3)-MIN(AY3:BC3)+AW3</f>
        <v>236.10000000000002</v>
      </c>
      <c r="BE3" s="7"/>
      <c r="BF3" s="2">
        <v>9.9</v>
      </c>
      <c r="BG3" s="2">
        <v>9.8000000000000007</v>
      </c>
      <c r="BH3" s="2">
        <v>9.6999999999999993</v>
      </c>
      <c r="BI3" s="2">
        <v>9.8000000000000007</v>
      </c>
      <c r="BJ3" s="2">
        <v>9.9</v>
      </c>
      <c r="BK3" s="3">
        <f>SUM(BF3:BJ3)-MAX(BF3:BJ3)-MIN(BF3:BJ3)+BD3</f>
        <v>265.60000000000002</v>
      </c>
      <c r="BL3" s="2" t="s">
        <v>16</v>
      </c>
    </row>
    <row r="4" spans="1:64" ht="18.75" thickBot="1" x14ac:dyDescent="0.3">
      <c r="A4" s="2" t="s">
        <v>17</v>
      </c>
      <c r="B4" s="2">
        <v>9.9</v>
      </c>
      <c r="C4" s="2">
        <v>9.9</v>
      </c>
      <c r="D4" s="2">
        <v>10</v>
      </c>
      <c r="E4" s="2">
        <v>9.8000000000000007</v>
      </c>
      <c r="F4" s="2">
        <v>9.9</v>
      </c>
      <c r="G4" s="3">
        <f t="shared" si="0"/>
        <v>29.7</v>
      </c>
      <c r="H4" s="7"/>
      <c r="I4" s="2">
        <v>10</v>
      </c>
      <c r="J4" s="2">
        <v>10</v>
      </c>
      <c r="K4" s="2">
        <v>9.9</v>
      </c>
      <c r="L4" s="2">
        <v>9.6999999999999993</v>
      </c>
      <c r="M4" s="2">
        <v>9.8000000000000007</v>
      </c>
      <c r="N4" s="3">
        <f t="shared" si="1"/>
        <v>59.399999999999991</v>
      </c>
      <c r="O4" s="7"/>
      <c r="P4" s="2">
        <v>9.8000000000000007</v>
      </c>
      <c r="Q4" s="18">
        <v>9.8000000000000007</v>
      </c>
      <c r="R4" s="18">
        <v>10</v>
      </c>
      <c r="S4" s="18">
        <v>9.9</v>
      </c>
      <c r="T4" s="19">
        <v>10</v>
      </c>
      <c r="U4" s="3">
        <f t="shared" si="2"/>
        <v>89.1</v>
      </c>
      <c r="V4" s="7"/>
      <c r="W4" s="18">
        <v>9.5</v>
      </c>
      <c r="X4" s="18">
        <v>9.9</v>
      </c>
      <c r="Y4" s="18">
        <v>9.6999999999999993</v>
      </c>
      <c r="Z4" s="18">
        <v>9.9</v>
      </c>
      <c r="AA4" s="18">
        <v>9.8000000000000007</v>
      </c>
      <c r="AB4" s="17">
        <f t="shared" si="3"/>
        <v>118.5</v>
      </c>
      <c r="AC4" s="7"/>
      <c r="AD4" s="2">
        <v>10</v>
      </c>
      <c r="AE4" s="2">
        <v>9.9</v>
      </c>
      <c r="AF4" s="2">
        <v>9.9</v>
      </c>
      <c r="AG4" s="2">
        <v>10</v>
      </c>
      <c r="AH4" s="2">
        <v>10</v>
      </c>
      <c r="AI4" s="3">
        <f t="shared" si="4"/>
        <v>148.4</v>
      </c>
      <c r="AJ4" s="7"/>
      <c r="AK4" s="2">
        <v>10</v>
      </c>
      <c r="AL4" s="2">
        <v>10</v>
      </c>
      <c r="AM4" s="2">
        <v>10</v>
      </c>
      <c r="AN4" s="2">
        <v>9.8000000000000007</v>
      </c>
      <c r="AO4" s="2">
        <v>9.9</v>
      </c>
      <c r="AP4" s="3">
        <f t="shared" si="5"/>
        <v>178.3</v>
      </c>
      <c r="AQ4" s="7"/>
      <c r="AR4" s="2">
        <v>10</v>
      </c>
      <c r="AS4" s="2">
        <v>10</v>
      </c>
      <c r="AT4" s="2">
        <v>10</v>
      </c>
      <c r="AU4" s="2">
        <v>10</v>
      </c>
      <c r="AV4" s="2">
        <v>10</v>
      </c>
      <c r="AW4" s="3">
        <f t="shared" si="6"/>
        <v>208.3</v>
      </c>
      <c r="AX4" s="7"/>
      <c r="AY4" s="2">
        <v>10</v>
      </c>
      <c r="AZ4" s="2">
        <v>10</v>
      </c>
      <c r="BA4" s="2">
        <v>10</v>
      </c>
      <c r="BB4" s="2">
        <v>10</v>
      </c>
      <c r="BC4" s="2">
        <v>9.9</v>
      </c>
      <c r="BD4" s="3">
        <f t="shared" si="7"/>
        <v>238.3</v>
      </c>
      <c r="BE4" s="7"/>
      <c r="BF4" s="2">
        <v>10</v>
      </c>
      <c r="BG4" s="2">
        <v>10</v>
      </c>
      <c r="BH4" s="2">
        <v>10</v>
      </c>
      <c r="BI4" s="2">
        <v>10</v>
      </c>
      <c r="BJ4" s="2">
        <v>10</v>
      </c>
      <c r="BK4" s="3">
        <f>SUM(BF4:BJ4)-MAX(BF4:BJ4)-MIN(BF4:BJ4)+BD4</f>
        <v>268.3</v>
      </c>
      <c r="BL4" s="2" t="s">
        <v>17</v>
      </c>
    </row>
    <row r="5" spans="1:64" ht="18.75" thickBot="1" x14ac:dyDescent="0.3">
      <c r="A5" s="2" t="s">
        <v>18</v>
      </c>
      <c r="B5" s="2">
        <v>9.6999999999999993</v>
      </c>
      <c r="C5" s="2">
        <v>10</v>
      </c>
      <c r="D5" s="2">
        <v>9.9</v>
      </c>
      <c r="E5" s="2">
        <v>9.8000000000000007</v>
      </c>
      <c r="F5" s="2">
        <v>9.9</v>
      </c>
      <c r="G5" s="3">
        <f t="shared" si="0"/>
        <v>29.600000000000005</v>
      </c>
      <c r="H5" s="7"/>
      <c r="I5" s="2">
        <v>9.9</v>
      </c>
      <c r="J5" s="2">
        <v>10</v>
      </c>
      <c r="K5" s="2">
        <v>10</v>
      </c>
      <c r="L5" s="2">
        <v>9.9</v>
      </c>
      <c r="M5" s="2">
        <v>9.6</v>
      </c>
      <c r="N5" s="3">
        <f t="shared" si="1"/>
        <v>59.400000000000006</v>
      </c>
      <c r="O5" s="7"/>
      <c r="P5" s="18">
        <v>9.9</v>
      </c>
      <c r="Q5" s="18">
        <v>9.9</v>
      </c>
      <c r="R5" s="18">
        <v>9.8000000000000007</v>
      </c>
      <c r="S5" s="18">
        <v>9.9</v>
      </c>
      <c r="T5" s="18">
        <v>9.8000000000000007</v>
      </c>
      <c r="U5" s="17">
        <f t="shared" si="2"/>
        <v>89</v>
      </c>
      <c r="V5" s="7"/>
      <c r="W5" s="18">
        <v>9.4</v>
      </c>
      <c r="X5" s="18">
        <v>9.9</v>
      </c>
      <c r="Y5" s="18">
        <v>10</v>
      </c>
      <c r="Z5" s="18">
        <v>9.6999999999999993</v>
      </c>
      <c r="AA5" s="18">
        <v>9.6999999999999993</v>
      </c>
      <c r="AB5" s="17">
        <f t="shared" si="3"/>
        <v>118.30000000000001</v>
      </c>
      <c r="AC5" s="7"/>
      <c r="AD5" s="2">
        <v>9.9</v>
      </c>
      <c r="AE5" s="2">
        <v>9.6</v>
      </c>
      <c r="AF5" s="2">
        <v>9.9</v>
      </c>
      <c r="AG5" s="2">
        <v>9.6</v>
      </c>
      <c r="AH5" s="2">
        <v>9.9</v>
      </c>
      <c r="AI5" s="3">
        <f t="shared" si="4"/>
        <v>147.70000000000002</v>
      </c>
      <c r="AJ5" s="7"/>
      <c r="AK5" s="2">
        <v>10</v>
      </c>
      <c r="AL5" s="2">
        <v>10</v>
      </c>
      <c r="AM5" s="2">
        <v>9.6</v>
      </c>
      <c r="AN5" s="2">
        <v>9.9</v>
      </c>
      <c r="AO5" s="2">
        <v>9.8000000000000007</v>
      </c>
      <c r="AP5" s="3">
        <f t="shared" si="5"/>
        <v>177.4</v>
      </c>
      <c r="AQ5" s="7"/>
      <c r="AR5" s="2">
        <v>9.9</v>
      </c>
      <c r="AS5" s="2">
        <v>10</v>
      </c>
      <c r="AT5" s="2">
        <v>9.9</v>
      </c>
      <c r="AU5" s="2">
        <v>9.8000000000000007</v>
      </c>
      <c r="AV5" s="2">
        <v>10</v>
      </c>
      <c r="AW5" s="3">
        <f t="shared" si="6"/>
        <v>207.2</v>
      </c>
      <c r="AX5" s="7"/>
      <c r="AY5" s="2">
        <v>9.6999999999999993</v>
      </c>
      <c r="AZ5" s="2">
        <v>9.6999999999999993</v>
      </c>
      <c r="BA5" s="2">
        <v>9.9</v>
      </c>
      <c r="BB5" s="2">
        <v>9.4</v>
      </c>
      <c r="BC5" s="2">
        <v>9.9</v>
      </c>
      <c r="BD5" s="3">
        <f t="shared" si="7"/>
        <v>236.5</v>
      </c>
      <c r="BE5" s="7"/>
      <c r="BF5" s="2">
        <v>9.6</v>
      </c>
      <c r="BG5" s="2">
        <v>9.3000000000000007</v>
      </c>
      <c r="BH5" s="2">
        <v>9.9</v>
      </c>
      <c r="BI5" s="2">
        <v>9.5</v>
      </c>
      <c r="BJ5" s="2">
        <v>9.9</v>
      </c>
      <c r="BK5" s="3">
        <f>SUM(BF5:BJ5)-MAX(BF5:BJ5)-MIN(BF5:BJ5)+BD5</f>
        <v>265.5</v>
      </c>
      <c r="BL5" s="2" t="s">
        <v>18</v>
      </c>
    </row>
    <row r="6" spans="1:64" ht="18.75" thickBot="1" x14ac:dyDescent="0.3">
      <c r="A6" s="2" t="s">
        <v>19</v>
      </c>
      <c r="B6" s="2">
        <v>9.9</v>
      </c>
      <c r="C6" s="2">
        <v>10</v>
      </c>
      <c r="D6" s="2">
        <v>9.9</v>
      </c>
      <c r="E6" s="2">
        <v>9.9</v>
      </c>
      <c r="F6" s="2">
        <v>9.9</v>
      </c>
      <c r="G6" s="3">
        <f t="shared" si="0"/>
        <v>29.699999999999996</v>
      </c>
      <c r="H6" s="7"/>
      <c r="I6" s="2">
        <v>9.8000000000000007</v>
      </c>
      <c r="J6" s="2">
        <v>10</v>
      </c>
      <c r="K6" s="2">
        <v>10</v>
      </c>
      <c r="L6" s="2">
        <v>9.9</v>
      </c>
      <c r="M6" s="2">
        <v>10</v>
      </c>
      <c r="N6" s="3">
        <f t="shared" si="1"/>
        <v>59.599999999999994</v>
      </c>
      <c r="O6" s="7"/>
      <c r="P6" s="18">
        <v>9.9</v>
      </c>
      <c r="Q6" s="18">
        <v>10</v>
      </c>
      <c r="R6" s="18">
        <v>9.9</v>
      </c>
      <c r="S6" s="18">
        <v>10</v>
      </c>
      <c r="T6" s="18">
        <v>9.9</v>
      </c>
      <c r="U6" s="17">
        <f t="shared" si="2"/>
        <v>89.399999999999991</v>
      </c>
      <c r="V6" s="7"/>
      <c r="W6" s="18">
        <v>9.6</v>
      </c>
      <c r="X6" s="18">
        <v>10</v>
      </c>
      <c r="Y6" s="18">
        <v>9.9</v>
      </c>
      <c r="Z6" s="18">
        <v>10</v>
      </c>
      <c r="AA6" s="18">
        <v>10</v>
      </c>
      <c r="AB6" s="17">
        <f t="shared" si="3"/>
        <v>119.29999999999998</v>
      </c>
      <c r="AC6" s="7"/>
      <c r="AD6" s="2">
        <v>9.8000000000000007</v>
      </c>
      <c r="AE6" s="2">
        <v>10</v>
      </c>
      <c r="AF6" s="2">
        <v>10</v>
      </c>
      <c r="AG6" s="2">
        <v>10</v>
      </c>
      <c r="AH6" s="2">
        <v>10</v>
      </c>
      <c r="AI6" s="3">
        <f t="shared" si="4"/>
        <v>149.29999999999998</v>
      </c>
      <c r="AJ6" s="7"/>
      <c r="AK6" s="2">
        <v>10</v>
      </c>
      <c r="AL6" s="2">
        <v>10</v>
      </c>
      <c r="AM6" s="2">
        <v>10</v>
      </c>
      <c r="AN6" s="2">
        <v>10</v>
      </c>
      <c r="AO6" s="2">
        <v>10</v>
      </c>
      <c r="AP6" s="3">
        <f t="shared" si="5"/>
        <v>179.29999999999998</v>
      </c>
      <c r="AQ6" s="7"/>
      <c r="AR6" s="2">
        <v>10</v>
      </c>
      <c r="AS6" s="2">
        <v>10</v>
      </c>
      <c r="AT6" s="2">
        <v>10</v>
      </c>
      <c r="AU6" s="2">
        <v>10</v>
      </c>
      <c r="AV6" s="2">
        <v>10</v>
      </c>
      <c r="AW6" s="3">
        <f t="shared" si="6"/>
        <v>209.29999999999998</v>
      </c>
      <c r="AX6" s="7"/>
      <c r="AY6" s="2">
        <v>10</v>
      </c>
      <c r="AZ6" s="2">
        <v>9.6999999999999993</v>
      </c>
      <c r="BA6" s="2">
        <v>10</v>
      </c>
      <c r="BB6" s="2">
        <v>10</v>
      </c>
      <c r="BC6" s="2">
        <v>10</v>
      </c>
      <c r="BD6" s="3">
        <f t="shared" si="7"/>
        <v>239.29999999999998</v>
      </c>
      <c r="BE6" s="7"/>
      <c r="BF6" s="2">
        <v>10</v>
      </c>
      <c r="BG6" s="2">
        <v>10</v>
      </c>
      <c r="BH6" s="2">
        <v>10</v>
      </c>
      <c r="BI6" s="2">
        <v>9.6</v>
      </c>
      <c r="BJ6" s="2">
        <v>10</v>
      </c>
      <c r="BK6" s="3">
        <f>SUM(BF6:BJ6)-MAX(BF6:BJ6)-MIN(BF6:BJ6)+BD6</f>
        <v>269.29999999999995</v>
      </c>
      <c r="BL6" s="2" t="s">
        <v>19</v>
      </c>
    </row>
    <row r="7" spans="1:64" ht="18.75" thickBot="1" x14ac:dyDescent="0.3">
      <c r="A7" s="2" t="s">
        <v>20</v>
      </c>
      <c r="B7" s="2">
        <v>10</v>
      </c>
      <c r="C7" s="2">
        <v>10</v>
      </c>
      <c r="D7" s="2">
        <v>9.9</v>
      </c>
      <c r="E7" s="2">
        <v>10</v>
      </c>
      <c r="F7" s="2">
        <v>10</v>
      </c>
      <c r="G7" s="3">
        <f t="shared" si="0"/>
        <v>30</v>
      </c>
      <c r="H7" s="7"/>
      <c r="I7" s="2">
        <v>10</v>
      </c>
      <c r="J7" s="2">
        <v>10</v>
      </c>
      <c r="K7" s="2">
        <v>9.9</v>
      </c>
      <c r="L7" s="2">
        <v>9.9</v>
      </c>
      <c r="M7" s="2">
        <v>9.8000000000000007</v>
      </c>
      <c r="N7" s="3">
        <f t="shared" si="1"/>
        <v>59.8</v>
      </c>
      <c r="O7" s="7"/>
      <c r="P7" s="18">
        <v>10</v>
      </c>
      <c r="Q7" s="18">
        <v>10</v>
      </c>
      <c r="R7" s="18">
        <v>10</v>
      </c>
      <c r="S7" s="18">
        <v>10</v>
      </c>
      <c r="T7" s="18">
        <v>10</v>
      </c>
      <c r="U7" s="17">
        <f t="shared" si="2"/>
        <v>89.8</v>
      </c>
      <c r="V7" s="7"/>
      <c r="W7" s="18">
        <v>9.5</v>
      </c>
      <c r="X7" s="19">
        <v>9.9</v>
      </c>
      <c r="Y7" s="18">
        <v>10</v>
      </c>
      <c r="Z7" s="18">
        <v>10</v>
      </c>
      <c r="AA7" s="18">
        <v>10</v>
      </c>
      <c r="AB7" s="17">
        <f t="shared" si="3"/>
        <v>119.69999999999999</v>
      </c>
      <c r="AC7" s="7"/>
      <c r="AD7" s="2">
        <v>10</v>
      </c>
      <c r="AE7" s="2">
        <v>10</v>
      </c>
      <c r="AF7" s="2">
        <v>10</v>
      </c>
      <c r="AG7" s="2">
        <v>10</v>
      </c>
      <c r="AH7" s="2">
        <v>10</v>
      </c>
      <c r="AI7" s="3">
        <f t="shared" si="4"/>
        <v>149.69999999999999</v>
      </c>
      <c r="AJ7" s="7"/>
      <c r="AK7" s="2">
        <v>10</v>
      </c>
      <c r="AL7" s="2">
        <v>10</v>
      </c>
      <c r="AM7" s="2">
        <v>10</v>
      </c>
      <c r="AN7" s="2">
        <v>10</v>
      </c>
      <c r="AO7" s="2">
        <v>10</v>
      </c>
      <c r="AP7" s="3">
        <f t="shared" si="5"/>
        <v>179.7</v>
      </c>
      <c r="AQ7" s="7"/>
      <c r="AR7" s="2">
        <v>10</v>
      </c>
      <c r="AS7" s="2">
        <v>10</v>
      </c>
      <c r="AT7" s="2">
        <v>10</v>
      </c>
      <c r="AU7" s="2">
        <v>10</v>
      </c>
      <c r="AV7" s="2">
        <v>10</v>
      </c>
      <c r="AW7" s="3">
        <f t="shared" si="6"/>
        <v>209.7</v>
      </c>
      <c r="AX7" s="7"/>
      <c r="AY7" s="2">
        <v>9.9</v>
      </c>
      <c r="AZ7" s="2">
        <v>9.9</v>
      </c>
      <c r="BA7" s="2">
        <v>10</v>
      </c>
      <c r="BB7" s="2">
        <v>10</v>
      </c>
      <c r="BC7" s="2">
        <v>10</v>
      </c>
      <c r="BD7" s="3">
        <f t="shared" si="7"/>
        <v>239.6</v>
      </c>
      <c r="BE7" s="7"/>
      <c r="BF7" s="2">
        <v>10</v>
      </c>
      <c r="BG7" s="2">
        <v>10</v>
      </c>
      <c r="BH7" s="2">
        <v>10</v>
      </c>
      <c r="BI7" s="2">
        <v>10</v>
      </c>
      <c r="BJ7" s="2">
        <v>10</v>
      </c>
      <c r="BK7" s="3">
        <f>SUM(BF7:BJ7)-MAX(BF7:BJ7)-MIN(BF7:BJ7)+BD7</f>
        <v>269.60000000000002</v>
      </c>
      <c r="BL7" s="2" t="s">
        <v>20</v>
      </c>
    </row>
    <row r="8" spans="1:64" ht="18.75" thickBot="1" x14ac:dyDescent="0.3">
      <c r="A8" s="2" t="s">
        <v>21</v>
      </c>
      <c r="B8" s="2">
        <v>10</v>
      </c>
      <c r="C8" s="2">
        <v>10</v>
      </c>
      <c r="D8" s="2">
        <v>9.9</v>
      </c>
      <c r="E8" s="2">
        <v>10</v>
      </c>
      <c r="F8" s="2">
        <v>10</v>
      </c>
      <c r="G8" s="3">
        <f t="shared" si="0"/>
        <v>30</v>
      </c>
      <c r="H8" s="7"/>
      <c r="I8" s="2">
        <v>10</v>
      </c>
      <c r="J8" s="2">
        <v>10</v>
      </c>
      <c r="K8" s="2">
        <v>10</v>
      </c>
      <c r="L8" s="2">
        <v>10</v>
      </c>
      <c r="M8" s="2">
        <v>9.9</v>
      </c>
      <c r="N8" s="3">
        <f t="shared" si="1"/>
        <v>60</v>
      </c>
      <c r="O8" s="7"/>
      <c r="P8" s="18">
        <v>10</v>
      </c>
      <c r="Q8" s="18">
        <v>10</v>
      </c>
      <c r="R8" s="18">
        <v>10</v>
      </c>
      <c r="S8" s="18">
        <v>9.8000000000000007</v>
      </c>
      <c r="T8" s="18">
        <v>10</v>
      </c>
      <c r="U8" s="17">
        <f t="shared" si="2"/>
        <v>90</v>
      </c>
      <c r="V8" s="7"/>
      <c r="W8" s="18">
        <v>9.5</v>
      </c>
      <c r="X8" s="18">
        <v>9.9</v>
      </c>
      <c r="Y8" s="18">
        <v>10</v>
      </c>
      <c r="Z8" s="19">
        <v>9.8000000000000007</v>
      </c>
      <c r="AA8" s="18">
        <v>9.8000000000000007</v>
      </c>
      <c r="AB8" s="17">
        <f t="shared" si="3"/>
        <v>119.5</v>
      </c>
      <c r="AC8" s="7"/>
      <c r="AD8" s="2">
        <v>9.6999999999999993</v>
      </c>
      <c r="AE8" s="2">
        <v>9.9</v>
      </c>
      <c r="AF8" s="2">
        <v>10</v>
      </c>
      <c r="AG8" s="2">
        <v>10</v>
      </c>
      <c r="AH8" s="2">
        <v>10</v>
      </c>
      <c r="AI8" s="3">
        <f t="shared" si="4"/>
        <v>149.4</v>
      </c>
      <c r="AJ8" s="7"/>
      <c r="AK8" s="2">
        <v>10</v>
      </c>
      <c r="AL8" s="2">
        <v>9.9</v>
      </c>
      <c r="AM8" s="2">
        <v>10</v>
      </c>
      <c r="AN8" s="2">
        <v>9.8000000000000007</v>
      </c>
      <c r="AO8" s="2">
        <v>9.6999999999999993</v>
      </c>
      <c r="AP8" s="3">
        <f t="shared" si="5"/>
        <v>179.10000000000002</v>
      </c>
      <c r="AQ8" s="7"/>
      <c r="AR8" s="2">
        <v>10</v>
      </c>
      <c r="AS8" s="2">
        <v>10</v>
      </c>
      <c r="AT8" s="2">
        <v>10</v>
      </c>
      <c r="AU8" s="2">
        <v>10</v>
      </c>
      <c r="AV8" s="2">
        <v>10</v>
      </c>
      <c r="AW8" s="3">
        <f t="shared" si="6"/>
        <v>209.10000000000002</v>
      </c>
      <c r="AX8" s="7"/>
      <c r="AY8" s="2">
        <v>10</v>
      </c>
      <c r="AZ8" s="2">
        <v>10</v>
      </c>
      <c r="BA8" s="2">
        <v>9.9</v>
      </c>
      <c r="BB8" s="2">
        <v>10</v>
      </c>
      <c r="BC8" s="2">
        <v>9.9</v>
      </c>
      <c r="BD8" s="3">
        <f t="shared" si="7"/>
        <v>239.00000000000003</v>
      </c>
      <c r="BE8" s="7"/>
      <c r="BF8" s="2">
        <v>10</v>
      </c>
      <c r="BG8" s="2">
        <v>10</v>
      </c>
      <c r="BH8" s="2">
        <v>10</v>
      </c>
      <c r="BI8" s="2">
        <v>10</v>
      </c>
      <c r="BJ8" s="2">
        <v>10</v>
      </c>
      <c r="BK8" s="3">
        <f>SUM(BF8:BJ8)-MAX(BF8:BJ8)-MIN(BF8:BJ8)+BD8</f>
        <v>269</v>
      </c>
      <c r="BL8" s="2" t="s">
        <v>21</v>
      </c>
    </row>
    <row r="9" spans="1:64" ht="18.75" thickBot="1" x14ac:dyDescent="0.3">
      <c r="A9" s="10" t="s">
        <v>22</v>
      </c>
      <c r="B9" s="10">
        <v>10</v>
      </c>
      <c r="C9" s="10">
        <v>9.8000000000000007</v>
      </c>
      <c r="D9" s="10">
        <v>10</v>
      </c>
      <c r="E9" s="10">
        <v>10</v>
      </c>
      <c r="F9" s="10">
        <v>10</v>
      </c>
      <c r="G9" s="8">
        <f t="shared" si="0"/>
        <v>29.999999999999996</v>
      </c>
      <c r="H9" s="9"/>
      <c r="I9" s="10">
        <v>9.8000000000000007</v>
      </c>
      <c r="J9" s="10">
        <v>9.9</v>
      </c>
      <c r="K9" s="10">
        <v>9.9</v>
      </c>
      <c r="L9" s="10">
        <v>9.8000000000000007</v>
      </c>
      <c r="M9" s="10">
        <v>9.6999999999999993</v>
      </c>
      <c r="N9" s="8">
        <f t="shared" si="1"/>
        <v>59.500000000000007</v>
      </c>
      <c r="O9" s="9"/>
      <c r="P9" s="18">
        <v>9.6999999999999993</v>
      </c>
      <c r="Q9" s="18">
        <v>10</v>
      </c>
      <c r="R9" s="18">
        <v>9.9</v>
      </c>
      <c r="S9" s="18">
        <v>9.9</v>
      </c>
      <c r="T9" s="18">
        <v>9.9</v>
      </c>
      <c r="U9" s="20">
        <f t="shared" si="2"/>
        <v>89.2</v>
      </c>
      <c r="V9" s="9"/>
      <c r="W9" s="18">
        <v>9.8000000000000007</v>
      </c>
      <c r="X9" s="18">
        <v>9.9</v>
      </c>
      <c r="Y9" s="18">
        <v>9.6999999999999993</v>
      </c>
      <c r="Z9" s="18">
        <v>9.9</v>
      </c>
      <c r="AA9" s="18">
        <v>9.8000000000000007</v>
      </c>
      <c r="AB9" s="20">
        <f t="shared" si="3"/>
        <v>118.70000000000002</v>
      </c>
      <c r="AC9" s="9"/>
      <c r="AD9" s="10">
        <v>9.8000000000000007</v>
      </c>
      <c r="AE9" s="10">
        <v>9.9</v>
      </c>
      <c r="AF9" s="10">
        <v>10</v>
      </c>
      <c r="AG9" s="10">
        <v>9.8000000000000007</v>
      </c>
      <c r="AH9" s="10">
        <v>9.9</v>
      </c>
      <c r="AI9" s="8">
        <f t="shared" si="4"/>
        <v>148.30000000000001</v>
      </c>
      <c r="AJ9" s="9"/>
      <c r="AK9" s="10">
        <v>10</v>
      </c>
      <c r="AL9" s="10">
        <v>10</v>
      </c>
      <c r="AM9" s="10">
        <v>9.6999999999999993</v>
      </c>
      <c r="AN9" s="10">
        <v>9.6999999999999993</v>
      </c>
      <c r="AO9" s="10">
        <v>9.6999999999999993</v>
      </c>
      <c r="AP9" s="8">
        <f t="shared" si="5"/>
        <v>177.70000000000002</v>
      </c>
      <c r="AQ9" s="9"/>
      <c r="AR9" s="10">
        <v>10</v>
      </c>
      <c r="AS9" s="10">
        <v>9.9</v>
      </c>
      <c r="AT9" s="10">
        <v>10</v>
      </c>
      <c r="AU9" s="10">
        <v>10</v>
      </c>
      <c r="AV9" s="10">
        <v>10</v>
      </c>
      <c r="AW9" s="8">
        <f t="shared" si="6"/>
        <v>207.70000000000002</v>
      </c>
      <c r="AX9" s="9"/>
      <c r="AY9" s="10">
        <v>9.6999999999999993</v>
      </c>
      <c r="AZ9" s="10">
        <v>10</v>
      </c>
      <c r="BA9" s="10">
        <v>9.9</v>
      </c>
      <c r="BB9" s="10">
        <v>9.9</v>
      </c>
      <c r="BC9" s="10">
        <v>10</v>
      </c>
      <c r="BD9" s="8">
        <f t="shared" si="7"/>
        <v>237.50000000000003</v>
      </c>
      <c r="BE9" s="9"/>
      <c r="BF9" s="10">
        <v>10</v>
      </c>
      <c r="BG9" s="10">
        <v>9.9</v>
      </c>
      <c r="BH9" s="10">
        <v>10</v>
      </c>
      <c r="BI9" s="10">
        <v>10</v>
      </c>
      <c r="BJ9" s="10">
        <v>9.9</v>
      </c>
      <c r="BK9" s="8">
        <f>SUM(BF9:BJ9)-MAX(BF9:BJ9)-MIN(BF9:BJ9)+BD9</f>
        <v>267.40000000000003</v>
      </c>
      <c r="BL9" s="10" t="s">
        <v>22</v>
      </c>
    </row>
    <row r="10" spans="1:64" ht="18" x14ac:dyDescent="0.25">
      <c r="A10" s="1"/>
      <c r="B10" s="12" t="s">
        <v>33</v>
      </c>
      <c r="C10" s="12"/>
      <c r="D10" s="12"/>
      <c r="E10" s="12"/>
      <c r="F10" s="12"/>
      <c r="G10" s="1"/>
      <c r="H10" s="7"/>
      <c r="I10" s="12" t="s">
        <v>24</v>
      </c>
      <c r="J10" s="12"/>
      <c r="K10" s="12"/>
      <c r="L10" s="12"/>
      <c r="M10" s="12"/>
      <c r="N10" s="1"/>
      <c r="O10" s="7"/>
      <c r="P10" s="12" t="s">
        <v>25</v>
      </c>
      <c r="Q10" s="12"/>
      <c r="R10" s="12"/>
      <c r="S10" s="12"/>
      <c r="T10" s="12"/>
      <c r="U10" s="1"/>
      <c r="V10" s="7"/>
      <c r="W10" s="12" t="s">
        <v>26</v>
      </c>
      <c r="X10" s="12"/>
      <c r="Y10" s="12"/>
      <c r="Z10" s="12"/>
      <c r="AA10" s="12"/>
      <c r="AB10" s="1"/>
      <c r="AC10" s="7"/>
      <c r="AD10" s="12" t="s">
        <v>27</v>
      </c>
      <c r="AE10" s="12"/>
      <c r="AF10" s="12"/>
      <c r="AG10" s="12"/>
      <c r="AH10" s="12"/>
      <c r="AI10" s="1"/>
      <c r="AJ10" s="7"/>
      <c r="AK10" s="12" t="s">
        <v>28</v>
      </c>
      <c r="AL10" s="12"/>
      <c r="AM10" s="12"/>
      <c r="AN10" s="12"/>
      <c r="AO10" s="12"/>
      <c r="AP10" s="1"/>
      <c r="AQ10" s="7"/>
      <c r="AR10" s="12" t="s">
        <v>29</v>
      </c>
      <c r="AS10" s="12"/>
      <c r="AT10" s="12"/>
      <c r="AU10" s="12"/>
      <c r="AV10" s="12"/>
      <c r="AW10" s="1"/>
      <c r="AX10" s="7"/>
      <c r="AY10" s="12" t="s">
        <v>34</v>
      </c>
      <c r="AZ10" s="12"/>
      <c r="BA10" s="12"/>
      <c r="BB10" s="12"/>
      <c r="BC10" s="12"/>
      <c r="BD10" s="1"/>
      <c r="BE10" s="7"/>
      <c r="BF10" s="12" t="s">
        <v>31</v>
      </c>
      <c r="BG10" s="12"/>
      <c r="BH10" s="12"/>
      <c r="BI10" s="12"/>
      <c r="BJ10" s="12"/>
      <c r="BK10" s="1"/>
      <c r="BL10" s="1"/>
    </row>
  </sheetData>
  <mergeCells count="10">
    <mergeCell ref="A1:BL1"/>
    <mergeCell ref="B10:F10"/>
    <mergeCell ref="I10:M10"/>
    <mergeCell ref="P10:T10"/>
    <mergeCell ref="W10:AA10"/>
    <mergeCell ref="AD10:AH10"/>
    <mergeCell ref="AK10:AO10"/>
    <mergeCell ref="AR10:AV10"/>
    <mergeCell ref="AY10:BC10"/>
    <mergeCell ref="BF10:BJ1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C19" sqref="C19"/>
    </sheetView>
  </sheetViews>
  <sheetFormatPr defaultRowHeight="18" x14ac:dyDescent="0.25"/>
  <cols>
    <col min="1" max="1" width="5.7109375" style="13" customWidth="1"/>
    <col min="2" max="2" width="35.140625" style="13" customWidth="1"/>
    <col min="3" max="3" width="18.7109375" style="13" customWidth="1"/>
    <col min="4" max="16384" width="9.140625" style="13"/>
  </cols>
  <sheetData>
    <row r="1" spans="1:3" ht="18.75" thickBot="1" x14ac:dyDescent="0.3">
      <c r="A1" s="16">
        <v>1</v>
      </c>
      <c r="B1" s="2" t="s">
        <v>9</v>
      </c>
      <c r="C1" s="3">
        <v>268.89999999999998</v>
      </c>
    </row>
    <row r="2" spans="1:3" ht="18.75" thickBot="1" x14ac:dyDescent="0.3">
      <c r="A2" s="16">
        <v>2</v>
      </c>
      <c r="B2" s="4" t="s">
        <v>1</v>
      </c>
      <c r="C2" s="3">
        <v>268.89999999999998</v>
      </c>
    </row>
    <row r="3" spans="1:3" ht="18.75" thickBot="1" x14ac:dyDescent="0.3">
      <c r="A3" s="16">
        <v>3</v>
      </c>
      <c r="B3" s="2" t="s">
        <v>6</v>
      </c>
      <c r="C3" s="3">
        <v>268.7</v>
      </c>
    </row>
    <row r="4" spans="1:3" ht="18.75" thickBot="1" x14ac:dyDescent="0.3">
      <c r="A4" s="16">
        <v>4</v>
      </c>
      <c r="B4" s="2" t="s">
        <v>5</v>
      </c>
      <c r="C4" s="3">
        <v>268.5</v>
      </c>
    </row>
    <row r="5" spans="1:3" ht="18.75" thickBot="1" x14ac:dyDescent="0.3">
      <c r="A5" s="16">
        <v>5</v>
      </c>
      <c r="B5" s="4" t="s">
        <v>10</v>
      </c>
      <c r="C5" s="3">
        <v>268.5</v>
      </c>
    </row>
    <row r="6" spans="1:3" ht="18.75" thickBot="1" x14ac:dyDescent="0.3">
      <c r="A6" s="16">
        <v>6</v>
      </c>
      <c r="B6" s="4" t="s">
        <v>13</v>
      </c>
      <c r="C6" s="3">
        <v>268.3</v>
      </c>
    </row>
    <row r="7" spans="1:3" ht="18.75" thickBot="1" x14ac:dyDescent="0.3">
      <c r="A7" s="16">
        <v>7</v>
      </c>
      <c r="B7" s="2" t="s">
        <v>3</v>
      </c>
      <c r="C7" s="3">
        <v>268.10000000000002</v>
      </c>
    </row>
    <row r="8" spans="1:3" ht="18.75" thickBot="1" x14ac:dyDescent="0.3">
      <c r="A8" s="16">
        <v>8</v>
      </c>
      <c r="B8" s="4" t="s">
        <v>7</v>
      </c>
      <c r="C8" s="3">
        <v>268</v>
      </c>
    </row>
    <row r="9" spans="1:3" ht="18.75" thickBot="1" x14ac:dyDescent="0.3">
      <c r="A9" s="16">
        <v>9</v>
      </c>
      <c r="B9" s="4" t="s">
        <v>8</v>
      </c>
      <c r="C9" s="3">
        <v>268</v>
      </c>
    </row>
    <row r="10" spans="1:3" ht="18.75" thickBot="1" x14ac:dyDescent="0.3">
      <c r="A10" s="16">
        <v>10</v>
      </c>
      <c r="B10" s="4" t="s">
        <v>32</v>
      </c>
      <c r="C10" s="3">
        <v>268</v>
      </c>
    </row>
    <row r="11" spans="1:3" ht="18.75" thickBot="1" x14ac:dyDescent="0.3">
      <c r="A11" s="16">
        <v>11</v>
      </c>
      <c r="B11" s="2" t="s">
        <v>0</v>
      </c>
      <c r="C11" s="3">
        <v>267.7</v>
      </c>
    </row>
    <row r="12" spans="1:3" ht="18.75" thickBot="1" x14ac:dyDescent="0.3">
      <c r="A12" s="16">
        <v>12</v>
      </c>
      <c r="B12" s="4" t="s">
        <v>11</v>
      </c>
      <c r="C12" s="3">
        <v>267.7</v>
      </c>
    </row>
    <row r="13" spans="1:3" ht="18.75" thickBot="1" x14ac:dyDescent="0.3">
      <c r="A13" s="16">
        <v>13</v>
      </c>
      <c r="B13" s="2" t="s">
        <v>2</v>
      </c>
      <c r="C13" s="3">
        <v>267.60000000000002</v>
      </c>
    </row>
    <row r="14" spans="1:3" ht="18.75" thickBot="1" x14ac:dyDescent="0.3">
      <c r="A14" s="15">
        <v>14</v>
      </c>
      <c r="B14" s="4" t="s">
        <v>12</v>
      </c>
      <c r="C14" s="3">
        <v>267.5</v>
      </c>
    </row>
  </sheetData>
  <sortState ref="A2:B2">
    <sortCondition ref="A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C6" sqref="C6"/>
    </sheetView>
  </sheetViews>
  <sheetFormatPr defaultRowHeight="18" x14ac:dyDescent="0.25"/>
  <cols>
    <col min="1" max="1" width="27.5703125" style="21" customWidth="1"/>
    <col min="2" max="2" width="13.42578125" style="21" customWidth="1"/>
    <col min="3" max="16384" width="9.140625" style="21"/>
  </cols>
  <sheetData>
    <row r="1" spans="1:5" ht="18.75" thickBot="1" x14ac:dyDescent="0.3">
      <c r="A1" s="23" t="s">
        <v>36</v>
      </c>
      <c r="B1" s="24"/>
    </row>
    <row r="2" spans="1:5" ht="18.75" thickBot="1" x14ac:dyDescent="0.3">
      <c r="A2" s="25" t="s">
        <v>20</v>
      </c>
      <c r="B2" s="26">
        <v>269.7</v>
      </c>
    </row>
    <row r="3" spans="1:5" ht="18.75" thickBot="1" x14ac:dyDescent="0.3">
      <c r="A3" s="25" t="s">
        <v>19</v>
      </c>
      <c r="B3" s="26">
        <v>269.2</v>
      </c>
    </row>
    <row r="4" spans="1:5" ht="18.75" thickBot="1" x14ac:dyDescent="0.3">
      <c r="A4" s="2" t="s">
        <v>21</v>
      </c>
      <c r="B4" s="22">
        <v>269</v>
      </c>
    </row>
    <row r="5" spans="1:5" ht="18.75" thickBot="1" x14ac:dyDescent="0.3">
      <c r="A5" s="2" t="s">
        <v>17</v>
      </c>
      <c r="B5" s="22">
        <v>268.5</v>
      </c>
    </row>
    <row r="6" spans="1:5" ht="18.75" thickBot="1" x14ac:dyDescent="0.3">
      <c r="A6" s="10" t="s">
        <v>22</v>
      </c>
      <c r="B6" s="22">
        <v>267.39999999999998</v>
      </c>
      <c r="E6" s="29"/>
    </row>
    <row r="7" spans="1:5" ht="18.75" thickBot="1" x14ac:dyDescent="0.3">
      <c r="A7" s="2" t="s">
        <v>16</v>
      </c>
      <c r="B7" s="22">
        <v>265.60000000000002</v>
      </c>
    </row>
    <row r="8" spans="1:5" ht="18.75" thickBot="1" x14ac:dyDescent="0.3">
      <c r="A8" s="2" t="s">
        <v>18</v>
      </c>
      <c r="B8" s="22">
        <v>265.5</v>
      </c>
    </row>
    <row r="9" spans="1:5" ht="18.75" thickBot="1" x14ac:dyDescent="0.3">
      <c r="A9" s="27" t="s">
        <v>15</v>
      </c>
      <c r="B9" s="28">
        <v>264.10000000000002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Especial SP</vt:lpstr>
      <vt:lpstr>Acesso SP</vt:lpstr>
      <vt:lpstr>Classificação</vt:lpstr>
      <vt:lpstr>Classificação Acesso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Grande Dexaketo</dc:creator>
  <cp:lastModifiedBy>Grande Dexaketo</cp:lastModifiedBy>
  <dcterms:created xsi:type="dcterms:W3CDTF">2013-02-07T19:16:15Z</dcterms:created>
  <dcterms:modified xsi:type="dcterms:W3CDTF">2013-02-12T21:41:49Z</dcterms:modified>
</cp:coreProperties>
</file>